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Γ.Λ. 191 ΤΜΗΜ ΛΟΓ ΚΑΤΑΘΕΣΕΩΝ" sheetId="10" r:id="rId1"/>
    <sheet name="Sheet2" sheetId="9" state="hidden" r:id="rId2"/>
    <sheet name="Sheet1" sheetId="8" state="hidden" r:id="rId3"/>
  </sheets>
  <definedNames>
    <definedName name="_xlnm.Print_Area" localSheetId="0">'Γ.Λ. 191 ΤΜΗΜ ΛΟΓ ΚΑΤΑΘΕΣΕΩΝ'!$A$1:$N$47</definedName>
  </definedNames>
  <calcPr calcId="191029"/>
</workbook>
</file>

<file path=xl/calcChain.xml><?xml version="1.0" encoding="utf-8"?>
<calcChain xmlns="http://schemas.openxmlformats.org/spreadsheetml/2006/main">
  <c r="X15" i="10" l="1"/>
  <c r="X16" i="10"/>
  <c r="X17" i="10"/>
  <c r="X18" i="10"/>
  <c r="X19" i="10"/>
  <c r="X20" i="10"/>
  <c r="X21" i="10"/>
  <c r="X22" i="10"/>
  <c r="X23" i="10"/>
  <c r="X24" i="10"/>
  <c r="X25" i="10"/>
  <c r="X26" i="10"/>
  <c r="X27" i="10"/>
  <c r="V27" i="10" s="1"/>
  <c r="X28" i="10"/>
  <c r="X29" i="10"/>
  <c r="X30" i="10"/>
  <c r="X31" i="10"/>
  <c r="X32" i="10"/>
  <c r="X33" i="10"/>
  <c r="X34" i="10"/>
  <c r="X35" i="10"/>
  <c r="X36" i="10"/>
  <c r="X37" i="10"/>
  <c r="X14" i="10"/>
  <c r="W15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14" i="10"/>
  <c r="V15" i="10"/>
  <c r="V17" i="10"/>
  <c r="V18" i="10"/>
  <c r="V19" i="10"/>
  <c r="V20" i="10"/>
  <c r="V21" i="10"/>
  <c r="V22" i="10"/>
  <c r="V23" i="10"/>
  <c r="V24" i="10"/>
  <c r="V25" i="10"/>
  <c r="V26" i="10"/>
  <c r="V28" i="10"/>
  <c r="V29" i="10"/>
  <c r="V30" i="10"/>
  <c r="V31" i="10"/>
  <c r="V32" i="10"/>
  <c r="V33" i="10"/>
  <c r="V34" i="10"/>
  <c r="V35" i="10"/>
  <c r="V36" i="10"/>
  <c r="V37" i="10"/>
  <c r="V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14" i="10"/>
  <c r="V16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14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14" i="10"/>
  <c r="P38" i="10" l="1"/>
  <c r="V38" i="10"/>
  <c r="S15" i="10"/>
  <c r="L38" i="10"/>
  <c r="I38" i="10"/>
  <c r="H38" i="10"/>
  <c r="D38" i="10"/>
  <c r="R38" i="10" l="1"/>
  <c r="Z37" i="10"/>
  <c r="Z36" i="10"/>
  <c r="AA36" i="10"/>
  <c r="Z35" i="10"/>
  <c r="Z34" i="10"/>
  <c r="AA34" i="10"/>
  <c r="AA33" i="10"/>
  <c r="Z33" i="10"/>
  <c r="Z32" i="10"/>
  <c r="AA32" i="10"/>
  <c r="AA31" i="10"/>
  <c r="Z31" i="10"/>
  <c r="Z30" i="10"/>
  <c r="AA29" i="10"/>
  <c r="Z29" i="10"/>
  <c r="AA28" i="10"/>
  <c r="Z28" i="10"/>
  <c r="Z27" i="10"/>
  <c r="Z26" i="10"/>
  <c r="AA25" i="10"/>
  <c r="Z25" i="10"/>
  <c r="Z23" i="10"/>
  <c r="AA22" i="10"/>
  <c r="Z22" i="10"/>
  <c r="AA21" i="10"/>
  <c r="Z21" i="10"/>
  <c r="Z20" i="10"/>
  <c r="AA20" i="10"/>
  <c r="Z18" i="10"/>
  <c r="AA17" i="10"/>
  <c r="Z17" i="10"/>
  <c r="AA14" i="10"/>
  <c r="Z14" i="10"/>
  <c r="AA23" i="10" l="1"/>
  <c r="AA27" i="10"/>
  <c r="AA30" i="10"/>
  <c r="AA35" i="10"/>
  <c r="AA37" i="10"/>
  <c r="AA18" i="10"/>
  <c r="AA24" i="10"/>
  <c r="AA26" i="10"/>
  <c r="V13" i="10"/>
  <c r="Z24" i="10"/>
  <c r="AA15" i="10"/>
  <c r="Z16" i="10"/>
  <c r="U38" i="10"/>
  <c r="U13" i="10" s="1"/>
  <c r="S38" i="10"/>
  <c r="S13" i="10" s="1"/>
  <c r="X38" i="10"/>
  <c r="X13" i="10" s="1"/>
  <c r="Z19" i="10"/>
  <c r="P13" i="10"/>
  <c r="AA19" i="10"/>
  <c r="Q38" i="10"/>
  <c r="Q13" i="10" s="1"/>
  <c r="AA6" i="10" l="1"/>
  <c r="P7" i="10"/>
  <c r="AA7" i="10"/>
  <c r="AA9" i="10"/>
  <c r="J36" i="10" l="1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W16" i="10" s="1"/>
  <c r="J15" i="10"/>
  <c r="T15" i="10" s="1"/>
  <c r="J14" i="10"/>
  <c r="Z15" i="10" l="1"/>
  <c r="Z38" i="10" s="1"/>
  <c r="T38" i="10"/>
  <c r="T13" i="10" s="1"/>
  <c r="AA16" i="10"/>
  <c r="AA38" i="10" s="1"/>
  <c r="W38" i="10"/>
  <c r="W13" i="10" s="1"/>
  <c r="J38" i="10"/>
  <c r="AA8" i="10" l="1"/>
</calcChain>
</file>

<file path=xl/sharedStrings.xml><?xml version="1.0" encoding="utf-8"?>
<sst xmlns="http://schemas.openxmlformats.org/spreadsheetml/2006/main" count="69" uniqueCount="62">
  <si>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</si>
  <si>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</si>
  <si>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</si>
  <si>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</si>
  <si>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</si>
  <si>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</si>
  <si>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</si>
  <si>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</si>
  <si>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</si>
  <si>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</si>
  <si>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</si>
  <si>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(εξαψήφιος κωδικός υποδιαίρεσης Τμήματος)</t>
  </si>
  <si>
    <t>Κωδικός Τμήματος:</t>
  </si>
  <si>
    <t xml:space="preserve">ΝΑΙ </t>
  </si>
  <si>
    <t>ΟΧΙ</t>
  </si>
  <si>
    <t xml:space="preserve">Τηλέφωνο: </t>
  </si>
  <si>
    <t>Τίτλος:</t>
  </si>
  <si>
    <t>ΠΙΣΤΩΤΗΣ</t>
  </si>
  <si>
    <t>ΟΦΕΙΛΟΜΕΝΟ ΕΞΟΔΟ</t>
  </si>
  <si>
    <t>Σελίδα Καθολικού</t>
  </si>
  <si>
    <t xml:space="preserve">Περιγραφή Κατάθεσης </t>
  </si>
  <si>
    <t xml:space="preserve">Όνομα Φυσικού/Νομικού Προσώπου </t>
  </si>
  <si>
    <t>Υπόλοιπο κατά την 31/12/…..</t>
  </si>
  <si>
    <t xml:space="preserve">Το ποσό αφορά σε Πιστωτές από εμπορικές συναλλαγές? Αν ναι, προσδιορίστε το ποσό </t>
  </si>
  <si>
    <t>(4)-(7)</t>
  </si>
  <si>
    <t>€</t>
  </si>
  <si>
    <t>Ημ/νια δημιουργίας</t>
  </si>
  <si>
    <t xml:space="preserve">Ολικό Ποσό </t>
  </si>
  <si>
    <t>Ονοματεπώνυμο Λειτουργού που ετοίμασε την κατάσταση:</t>
  </si>
  <si>
    <t>Ονοματεπώνυμο Ελέγχοντα Λειτουργού:</t>
  </si>
  <si>
    <t>ΚΑΤΑΣΤΑΣΗ  ΥΠΟΛΟΙΠΩΝ  ΤΜΗΜΑΤΙΚΩΝ  ΛΟΓΑΡΙΑΣΜΩΝ  ΚΑΤΑΘΕΣΕΩΝ  ΚΑΤΑ ΤΗΝ 31.12.20….</t>
  </si>
  <si>
    <t xml:space="preserve">Η Κατάθεση  αφορά σε Συναλλαγή με Υποχρέωση Ανταπόδοσης </t>
  </si>
  <si>
    <t xml:space="preserve">Ποσό που αφορά τους επόμενους 12 μήνες </t>
  </si>
  <si>
    <t xml:space="preserve">Ποσό  πέραν των 12 μηνών </t>
  </si>
  <si>
    <t>Ενέργειες  που έχουν ληφθεί και λόγοι που δεν έχει ξεκαθαριστεί λογιστικά μέσα στο έτος</t>
  </si>
  <si>
    <t>Ημερομηνία:</t>
  </si>
  <si>
    <t xml:space="preserve">Τμήμα: </t>
  </si>
  <si>
    <t>Υπουργείο/ Υφυπουργείο/ Ανεξάρτητη Υπηρεσία:</t>
  </si>
  <si>
    <t>Περιγραφή Λογαριασμού:</t>
  </si>
  <si>
    <t>Κατάθεση ως αντιπρόσωπος;  Αν ναι, προσδιορίστε το ποσό</t>
  </si>
  <si>
    <t xml:space="preserve">Ναι/Όχι </t>
  </si>
  <si>
    <t xml:space="preserve">Κωδικός Λογαριασμού: </t>
  </si>
  <si>
    <t xml:space="preserve">(Έντυπο Γ.Λ.  191) </t>
  </si>
  <si>
    <t xml:space="preserve">Ενέργειες που θα ληφθούν μέσα στο επόμενο έτος για τη λογιστική διευθέτηση του υπολοίπου </t>
  </si>
  <si>
    <r>
      <t xml:space="preserve">Καταθέσεις από συναλλαγές </t>
    </r>
    <r>
      <rPr>
        <b/>
        <u/>
        <sz val="11"/>
        <rFont val="Calibri"/>
        <family val="2"/>
        <scheme val="minor"/>
      </rPr>
      <t>Με</t>
    </r>
    <r>
      <rPr>
        <b/>
        <sz val="11"/>
        <rFont val="Calibri"/>
        <family val="2"/>
        <scheme val="minor"/>
      </rPr>
      <t xml:space="preserve"> Υποχρέωση Ανταπόδοσης  - SHORT TERM PART</t>
    </r>
  </si>
  <si>
    <r>
      <t xml:space="preserve">Καταθέσεις από συναλλαγές </t>
    </r>
    <r>
      <rPr>
        <b/>
        <u/>
        <sz val="11"/>
        <rFont val="Calibri"/>
        <family val="2"/>
        <scheme val="minor"/>
      </rPr>
      <t xml:space="preserve">Χωρίς </t>
    </r>
    <r>
      <rPr>
        <b/>
        <sz val="11"/>
        <rFont val="Calibri"/>
        <family val="2"/>
        <scheme val="minor"/>
      </rPr>
      <t>Υποχρέωση Ανταπόδοσης - SHORT TERM PART</t>
    </r>
  </si>
  <si>
    <r>
      <t>Καταθέσεις από συναλλαγές</t>
    </r>
    <r>
      <rPr>
        <b/>
        <u/>
        <sz val="11"/>
        <rFont val="Calibri"/>
        <family val="2"/>
        <scheme val="minor"/>
      </rPr>
      <t xml:space="preserve"> Με</t>
    </r>
    <r>
      <rPr>
        <b/>
        <sz val="11"/>
        <rFont val="Calibri"/>
        <family val="2"/>
        <scheme val="minor"/>
      </rPr>
      <t xml:space="preserve"> Υποχρέωση Ανταπόδοσης  - LONG TERM  PART</t>
    </r>
  </si>
  <si>
    <r>
      <t>Καταθέσεις από συναλλαγές Χωρίς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Υποχρέωση Ανταπόδοσης - LONG TERM  PART</t>
    </r>
  </si>
  <si>
    <r>
      <t xml:space="preserve">Καταθέσεις ως </t>
    </r>
    <r>
      <rPr>
        <b/>
        <u/>
        <sz val="11"/>
        <rFont val="Calibri"/>
        <family val="2"/>
        <scheme val="minor"/>
      </rPr>
      <t>Αντιπρόσωπος</t>
    </r>
    <r>
      <rPr>
        <b/>
        <sz val="11"/>
        <rFont val="Calibri"/>
        <family val="2"/>
        <scheme val="minor"/>
      </rPr>
      <t xml:space="preserve">  
(EXCHANGE)  </t>
    </r>
  </si>
  <si>
    <r>
      <t xml:space="preserve">Καταθέσεις ως </t>
    </r>
    <r>
      <rPr>
        <b/>
        <u/>
        <sz val="11"/>
        <rFont val="Calibri"/>
        <family val="2"/>
        <scheme val="minor"/>
      </rPr>
      <t>Αντιπρόσωπος</t>
    </r>
    <r>
      <rPr>
        <b/>
        <sz val="11"/>
        <rFont val="Calibri"/>
        <family val="2"/>
        <scheme val="minor"/>
      </rPr>
      <t xml:space="preserve"> 
(ΝΟΝ - EXCHANGE)  </t>
    </r>
  </si>
  <si>
    <t>ΠΟΣΑ ΑΠΌ ΣΥΝΑΛΛΑΓΕΣ ΜΕ ΥΠΟΧΡΕΩΣΗ ΑΝΤΑΠΟΔΟΣΗΣ (EXCHANGE)</t>
  </si>
  <si>
    <t>ΠΟΣΑ ΑΠΌ ΣΥΝΑΛΛΑΓΕΣ ΧΩΡΙΣ ΥΠΟΧΡΕΩΣΗ ΑΝΤΑΠΟΔΟΣΗΣ (NON EXCHANGE)</t>
  </si>
  <si>
    <r>
      <t xml:space="preserve">ΕΛΕΓΧΟΣ ΣΥΝΟΛΟΥ ΑΝΑ ΓΡΑΜΜΗ </t>
    </r>
    <r>
      <rPr>
        <b/>
        <sz val="10"/>
        <rFont val="Arial"/>
        <family val="2"/>
        <charset val="161"/>
      </rPr>
      <t xml:space="preserve"> (ΕXCHANGE) </t>
    </r>
  </si>
  <si>
    <r>
      <t xml:space="preserve">ΕΛΕΓΧΟΣ ΣΥΝΟΛΟΥ ΑΝΑ ΓΡΑΜΜΗ </t>
    </r>
    <r>
      <rPr>
        <b/>
        <sz val="10"/>
        <rFont val="Arial"/>
        <family val="2"/>
        <charset val="161"/>
      </rPr>
      <t xml:space="preserve">(ΝΟΝ - EXCHANGE) </t>
    </r>
  </si>
  <si>
    <r>
      <t xml:space="preserve">Διαχωρισμός Λογαριασμού Καταθέσεων (ΓΛ 191) - Μέρος που  αφορά σε συναλλαγές </t>
    </r>
    <r>
      <rPr>
        <b/>
        <u/>
        <sz val="11"/>
        <rFont val="Calibri"/>
        <family val="2"/>
        <scheme val="minor"/>
      </rPr>
      <t xml:space="preserve">Χωρίς </t>
    </r>
    <r>
      <rPr>
        <b/>
        <sz val="11"/>
        <rFont val="Calibri"/>
        <family val="2"/>
        <scheme val="minor"/>
      </rPr>
      <t>Υποχρέωση Ανταπόδοσης</t>
    </r>
  </si>
  <si>
    <t>Πιστωτές</t>
  </si>
  <si>
    <t>ΕΛΕΓΧΟΣ ΣΥΝΟΛΟΥ ΑΝΤΙΠΡΟΣΩΠΩΝ  ΜΕ ΕΝΤΥΠΟ ΓΛ 191</t>
  </si>
  <si>
    <t>ΕΛΕΓΧΟΣ ΒΡΑΧΥΠΡΟΘΕΣΜΟΥ ΜΕΡΟΥΣ  ΜΕ ΠΟΣΟ ΕΝΤΥΠΟΥ ΓΛ 191</t>
  </si>
  <si>
    <t>ΕΛΕΓΧΟΣ ΜΑΚΡΟΠΡΟΘΕΣΜΟΥ ΜΕΡΟΥΣ ΜΕ ΠΟΣΟ ΕΝΤΥΠΟΥ ΓΛ 191</t>
  </si>
  <si>
    <t>ΕΛΕΓΧΟΣ ΧΡΕΩΣΤΩΝ  ΜΕ ΠΟΣΟ ΕΝΤΥΠΟΥ ΓΛ 191</t>
  </si>
  <si>
    <r>
      <t>Διαχωρισμός Λογαριασμού Καταθέσεων (ΓΛ 191) - Μέρος που αφορά σε συναλλαγές</t>
    </r>
    <r>
      <rPr>
        <b/>
        <u/>
        <sz val="10"/>
        <rFont val="Calibri"/>
        <family val="2"/>
        <scheme val="minor"/>
      </rPr>
      <t xml:space="preserve"> Με </t>
    </r>
    <r>
      <rPr>
        <b/>
        <sz val="10"/>
        <rFont val="Calibri"/>
        <family val="2"/>
        <scheme val="minor"/>
      </rPr>
      <t xml:space="preserve">Υποχρέωση Ανταπόδοσης </t>
    </r>
  </si>
  <si>
    <t>ΕΠΕΞΕΡΓΑΣΙΑ ΕΝΤΥΠΟΥ ΛΟΓΑΡΙΑΣΜΟΥ ΚΑΤΑΘΕΣΕΩΝ ΓΙΑ ΣΚΟΠΟΥΣ ΕΞΑΓΩΓΗΣ ΔΕΔΟΜΕΝΩΝ ΣΤΟΝ ΑΡΧΙΚΟ ΙΣΟΛΟΓΙΣΜΟ ΚΑΙ ΣΤΙΣ ΣΗΜΕΙΏΣΕΙΣ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</si>
</sst>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10"/>
      <name val="Arial"/>
      <family val="2"/>
    </font>
    <font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FF0000"/>
      <name val="Arial"/>
      <family val="2"/>
      <charset val="161"/>
    </font>
    <font>
      <sz val="11"/>
      <color rgb="FF3F3F76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6"/>
      <color rgb="FF3F3F7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9"/>
      <name val="Arial"/>
      <family val="2"/>
      <charset val="161"/>
    </font>
    <font>
      <sz val="10"/>
      <color theme="3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>
      <alignment vertical="top"/>
    </xf>
    <xf numFmtId="0" fontId="4" fillId="0" borderId="0"/>
    <xf numFmtId="0" fontId="14" fillId="3" borderId="26" applyNumberFormat="0" applyAlignment="0" applyProtection="0"/>
  </cellStyleXfs>
  <cellXfs count="205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0" borderId="0" xfId="0" applyFont="1"/>
    <xf numFmtId="49" fontId="1" fillId="0" borderId="11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3" fillId="0" borderId="7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2" fillId="2" borderId="8" xfId="0" applyNumberFormat="1" applyFont="1" applyFill="1" applyBorder="1" applyAlignment="1" applyProtection="1">
      <alignment horizontal="center" wrapText="1"/>
      <protection locked="0"/>
    </xf>
    <xf numFmtId="49" fontId="2" fillId="2" borderId="8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wrapText="1"/>
      <protection locked="0"/>
    </xf>
    <xf numFmtId="3" fontId="2" fillId="2" borderId="8" xfId="0" applyNumberFormat="1" applyFont="1" applyFill="1" applyBorder="1" applyAlignment="1" applyProtection="1">
      <alignment horizontal="left" wrapText="1"/>
      <protection locked="0"/>
    </xf>
    <xf numFmtId="14" fontId="9" fillId="2" borderId="8" xfId="0" applyNumberFormat="1" applyFont="1" applyFill="1" applyBorder="1" applyAlignment="1" applyProtection="1">
      <alignment horizontal="left" wrapText="1"/>
      <protection locked="0"/>
    </xf>
    <xf numFmtId="3" fontId="9" fillId="2" borderId="18" xfId="0" applyNumberFormat="1" applyFont="1" applyFill="1" applyBorder="1" applyAlignment="1" applyProtection="1">
      <alignment horizontal="left" wrapText="1"/>
      <protection locked="0"/>
    </xf>
    <xf numFmtId="3" fontId="10" fillId="2" borderId="12" xfId="0" applyNumberFormat="1" applyFont="1" applyFill="1" applyBorder="1" applyAlignment="1" applyProtection="1">
      <alignment wrapText="1"/>
      <protection locked="0"/>
    </xf>
    <xf numFmtId="3" fontId="10" fillId="2" borderId="11" xfId="0" applyNumberFormat="1" applyFont="1" applyFill="1" applyBorder="1" applyAlignment="1">
      <alignment wrapText="1"/>
    </xf>
    <xf numFmtId="3" fontId="10" fillId="2" borderId="10" xfId="0" applyNumberFormat="1" applyFont="1" applyFill="1" applyBorder="1" applyAlignment="1" applyProtection="1">
      <alignment horizontal="right" wrapText="1"/>
      <protection locked="0"/>
    </xf>
    <xf numFmtId="49" fontId="10" fillId="2" borderId="12" xfId="0" applyNumberFormat="1" applyFont="1" applyFill="1" applyBorder="1"/>
    <xf numFmtId="49" fontId="10" fillId="2" borderId="8" xfId="0" applyNumberFormat="1" applyFont="1" applyFill="1" applyBorder="1" applyAlignment="1">
      <alignment wrapText="1"/>
    </xf>
    <xf numFmtId="1" fontId="2" fillId="2" borderId="14" xfId="0" applyNumberFormat="1" applyFont="1" applyFill="1" applyBorder="1" applyAlignment="1" applyProtection="1">
      <alignment horizontal="center" wrapText="1"/>
      <protection locked="0"/>
    </xf>
    <xf numFmtId="49" fontId="2" fillId="2" borderId="14" xfId="0" applyNumberFormat="1" applyFont="1" applyFill="1" applyBorder="1" applyAlignment="1" applyProtection="1">
      <alignment horizontal="left" wrapText="1"/>
      <protection locked="0"/>
    </xf>
    <xf numFmtId="3" fontId="2" fillId="2" borderId="14" xfId="0" applyNumberFormat="1" applyFont="1" applyFill="1" applyBorder="1" applyAlignment="1" applyProtection="1">
      <alignment horizontal="left" wrapText="1"/>
      <protection locked="0"/>
    </xf>
    <xf numFmtId="14" fontId="9" fillId="2" borderId="14" xfId="0" applyNumberFormat="1" applyFont="1" applyFill="1" applyBorder="1" applyAlignment="1" applyProtection="1">
      <alignment horizontal="left" wrapText="1"/>
      <protection locked="0"/>
    </xf>
    <xf numFmtId="3" fontId="9" fillId="2" borderId="10" xfId="0" applyNumberFormat="1" applyFont="1" applyFill="1" applyBorder="1" applyAlignment="1" applyProtection="1">
      <alignment horizontal="left" wrapText="1"/>
      <protection locked="0"/>
    </xf>
    <xf numFmtId="3" fontId="10" fillId="2" borderId="10" xfId="0" applyNumberFormat="1" applyFont="1" applyFill="1" applyBorder="1" applyAlignment="1" applyProtection="1">
      <alignment wrapText="1"/>
      <protection locked="0"/>
    </xf>
    <xf numFmtId="3" fontId="10" fillId="2" borderId="14" xfId="0" applyNumberFormat="1" applyFont="1" applyFill="1" applyBorder="1" applyAlignment="1">
      <alignment wrapText="1"/>
    </xf>
    <xf numFmtId="49" fontId="10" fillId="2" borderId="10" xfId="0" applyNumberFormat="1" applyFont="1" applyFill="1" applyBorder="1" applyAlignment="1">
      <alignment wrapText="1"/>
    </xf>
    <xf numFmtId="49" fontId="10" fillId="2" borderId="14" xfId="0" applyNumberFormat="1" applyFont="1" applyFill="1" applyBorder="1" applyAlignment="1">
      <alignment wrapText="1"/>
    </xf>
    <xf numFmtId="3" fontId="2" fillId="2" borderId="23" xfId="0" applyNumberFormat="1" applyFont="1" applyFill="1" applyBorder="1" applyAlignment="1" applyProtection="1">
      <alignment horizontal="left" wrapText="1"/>
      <protection locked="0"/>
    </xf>
    <xf numFmtId="49" fontId="2" fillId="2" borderId="23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/>
    <xf numFmtId="3" fontId="10" fillId="2" borderId="24" xfId="0" applyNumberFormat="1" applyFont="1" applyFill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wrapText="1"/>
      <protection locked="0"/>
    </xf>
    <xf numFmtId="49" fontId="2" fillId="2" borderId="9" xfId="0" applyNumberFormat="1" applyFont="1" applyFill="1" applyBorder="1" applyAlignment="1" applyProtection="1">
      <alignment horizontal="left" wrapText="1"/>
      <protection locked="0"/>
    </xf>
    <xf numFmtId="3" fontId="2" fillId="2" borderId="9" xfId="0" applyNumberFormat="1" applyFont="1" applyFill="1" applyBorder="1" applyAlignment="1" applyProtection="1">
      <alignment horizontal="left" wrapText="1"/>
      <protection locked="0"/>
    </xf>
    <xf numFmtId="14" fontId="9" fillId="2" borderId="9" xfId="0" applyNumberFormat="1" applyFont="1" applyFill="1" applyBorder="1" applyAlignment="1" applyProtection="1">
      <alignment horizontal="left" wrapText="1"/>
      <protection locked="0"/>
    </xf>
    <xf numFmtId="3" fontId="9" fillId="2" borderId="21" xfId="0" applyNumberFormat="1" applyFont="1" applyFill="1" applyBorder="1" applyAlignment="1" applyProtection="1">
      <alignment horizontal="left" wrapText="1"/>
      <protection locked="0"/>
    </xf>
    <xf numFmtId="3" fontId="10" fillId="2" borderId="13" xfId="0" applyNumberFormat="1" applyFont="1" applyFill="1" applyBorder="1" applyAlignment="1" applyProtection="1">
      <alignment wrapText="1"/>
      <protection locked="0"/>
    </xf>
    <xf numFmtId="3" fontId="10" fillId="2" borderId="13" xfId="0" applyNumberFormat="1" applyFont="1" applyFill="1" applyBorder="1" applyAlignment="1">
      <alignment wrapText="1"/>
    </xf>
    <xf numFmtId="49" fontId="10" fillId="2" borderId="20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3" fontId="11" fillId="2" borderId="2" xfId="0" applyNumberFormat="1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3" fontId="10" fillId="0" borderId="5" xfId="0" applyNumberFormat="1" applyFont="1" applyBorder="1" applyAlignment="1">
      <alignment wrapText="1"/>
    </xf>
    <xf numFmtId="3" fontId="11" fillId="2" borderId="25" xfId="0" applyNumberFormat="1" applyFont="1" applyFill="1" applyBorder="1" applyAlignment="1">
      <alignment wrapText="1"/>
    </xf>
    <xf numFmtId="3" fontId="11" fillId="0" borderId="8" xfId="0" applyNumberFormat="1" applyFont="1" applyBorder="1" applyAlignment="1">
      <alignment wrapText="1"/>
    </xf>
    <xf numFmtId="3" fontId="11" fillId="0" borderId="18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14" fontId="12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7" fillId="0" borderId="0" xfId="0" applyFont="1"/>
    <xf numFmtId="0" fontId="28" fillId="0" borderId="0" xfId="0" applyFont="1"/>
    <xf numFmtId="4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16" fillId="0" borderId="0" xfId="4" applyNumberFormat="1" applyFont="1" applyFill="1" applyBorder="1" applyAlignment="1" applyProtection="1">
      <alignment wrapText="1"/>
      <protection hidden="1"/>
    </xf>
    <xf numFmtId="4" fontId="16" fillId="0" borderId="0" xfId="4" applyNumberFormat="1" applyFont="1" applyFill="1" applyBorder="1" applyAlignment="1" applyProtection="1">
      <alignment horizontal="center" wrapText="1"/>
      <protection hidden="1"/>
    </xf>
    <xf numFmtId="4" fontId="0" fillId="0" borderId="16" xfId="0" applyNumberFormat="1" applyBorder="1" applyProtection="1">
      <protection hidden="1"/>
    </xf>
    <xf numFmtId="0" fontId="12" fillId="0" borderId="0" xfId="0" applyFont="1" applyProtection="1">
      <protection hidden="1"/>
    </xf>
    <xf numFmtId="3" fontId="13" fillId="0" borderId="47" xfId="0" applyNumberFormat="1" applyFont="1" applyBorder="1" applyProtection="1"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4" fontId="17" fillId="0" borderId="0" xfId="0" applyNumberFormat="1" applyFont="1" applyProtection="1">
      <protection hidden="1"/>
    </xf>
    <xf numFmtId="4" fontId="17" fillId="0" borderId="0" xfId="0" applyNumberFormat="1" applyFont="1" applyAlignment="1" applyProtection="1">
      <alignment wrapText="1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20" fillId="0" borderId="39" xfId="0" applyNumberFormat="1" applyFont="1" applyBorder="1" applyProtection="1">
      <protection hidden="1"/>
    </xf>
    <xf numFmtId="3" fontId="20" fillId="0" borderId="40" xfId="0" applyNumberFormat="1" applyFont="1" applyBorder="1" applyProtection="1">
      <protection hidden="1"/>
    </xf>
    <xf numFmtId="3" fontId="20" fillId="0" borderId="41" xfId="0" applyNumberFormat="1" applyFont="1" applyBorder="1" applyProtection="1">
      <protection hidden="1"/>
    </xf>
    <xf numFmtId="0" fontId="25" fillId="0" borderId="34" xfId="0" applyFont="1" applyBorder="1" applyAlignment="1" applyProtection="1">
      <alignment horizontal="center" vertical="center" wrapText="1"/>
      <protection hidden="1"/>
    </xf>
    <xf numFmtId="0" fontId="25" fillId="0" borderId="30" xfId="0" applyFont="1" applyBorder="1" applyAlignment="1" applyProtection="1">
      <alignment horizontal="center" vertical="center" wrapText="1"/>
      <protection hidden="1"/>
    </xf>
    <xf numFmtId="3" fontId="0" fillId="0" borderId="48" xfId="0" applyNumberFormat="1" applyBorder="1" applyProtection="1">
      <protection hidden="1"/>
    </xf>
    <xf numFmtId="3" fontId="0" fillId="0" borderId="43" xfId="0" applyNumberFormat="1" applyBorder="1" applyProtection="1">
      <protection hidden="1"/>
    </xf>
    <xf numFmtId="3" fontId="15" fillId="9" borderId="34" xfId="0" applyNumberFormat="1" applyFont="1" applyFill="1" applyBorder="1" applyProtection="1">
      <protection hidden="1"/>
    </xf>
    <xf numFmtId="3" fontId="0" fillId="0" borderId="42" xfId="0" applyNumberFormat="1" applyBorder="1" applyProtection="1">
      <protection hidden="1"/>
    </xf>
    <xf numFmtId="3" fontId="0" fillId="0" borderId="44" xfId="0" applyNumberFormat="1" applyBorder="1" applyProtection="1">
      <protection hidden="1"/>
    </xf>
    <xf numFmtId="0" fontId="9" fillId="0" borderId="0" xfId="0" applyFont="1" applyProtection="1">
      <protection hidden="1"/>
    </xf>
    <xf numFmtId="3" fontId="0" fillId="0" borderId="45" xfId="0" applyNumberFormat="1" applyBorder="1" applyProtection="1">
      <protection hidden="1"/>
    </xf>
    <xf numFmtId="3" fontId="0" fillId="0" borderId="46" xfId="0" applyNumberFormat="1" applyBorder="1" applyProtection="1">
      <protection hidden="1"/>
    </xf>
    <xf numFmtId="3" fontId="21" fillId="0" borderId="25" xfId="0" applyNumberFormat="1" applyFont="1" applyBorder="1" applyProtection="1">
      <protection hidden="1"/>
    </xf>
    <xf numFmtId="3" fontId="26" fillId="0" borderId="47" xfId="0" applyNumberFormat="1" applyFont="1" applyBorder="1" applyProtection="1">
      <protection hidden="1"/>
    </xf>
    <xf numFmtId="0" fontId="27" fillId="0" borderId="0" xfId="0" applyFont="1" applyProtection="1">
      <protection hidden="1"/>
    </xf>
    <xf numFmtId="4" fontId="15" fillId="0" borderId="0" xfId="0" applyNumberFormat="1" applyFont="1" applyAlignment="1" applyProtection="1">
      <alignment wrapText="1"/>
      <protection hidden="1"/>
    </xf>
    <xf numFmtId="0" fontId="15" fillId="0" borderId="0" xfId="0" applyFont="1" applyProtection="1">
      <protection hidden="1"/>
    </xf>
    <xf numFmtId="4" fontId="15" fillId="0" borderId="0" xfId="0" applyNumberFormat="1" applyFont="1" applyAlignment="1" applyProtection="1">
      <alignment horizontal="center" vertical="center" wrapText="1"/>
      <protection hidden="1"/>
    </xf>
    <xf numFmtId="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3" fillId="4" borderId="29" xfId="0" applyFont="1" applyFill="1" applyBorder="1" applyAlignment="1" applyProtection="1">
      <alignment horizontal="left"/>
      <protection hidden="1"/>
    </xf>
    <xf numFmtId="0" fontId="23" fillId="4" borderId="28" xfId="0" applyFont="1" applyFill="1" applyBorder="1" applyAlignment="1" applyProtection="1">
      <alignment horizontal="left"/>
      <protection hidden="1"/>
    </xf>
    <xf numFmtId="0" fontId="23" fillId="4" borderId="27" xfId="0" applyFont="1" applyFill="1" applyBorder="1" applyAlignment="1" applyProtection="1">
      <alignment horizontal="left"/>
      <protection hidden="1"/>
    </xf>
    <xf numFmtId="0" fontId="23" fillId="4" borderId="29" xfId="0" applyFont="1" applyFill="1" applyBorder="1" applyAlignment="1" applyProtection="1">
      <alignment horizontal="left" wrapText="1"/>
      <protection hidden="1"/>
    </xf>
    <xf numFmtId="0" fontId="23" fillId="4" borderId="28" xfId="0" applyFont="1" applyFill="1" applyBorder="1" applyAlignment="1" applyProtection="1">
      <alignment horizontal="left" wrapText="1"/>
      <protection hidden="1"/>
    </xf>
    <xf numFmtId="0" fontId="23" fillId="4" borderId="27" xfId="0" applyFont="1" applyFill="1" applyBorder="1" applyAlignment="1" applyProtection="1">
      <alignment horizontal="left" wrapText="1"/>
      <protection hidden="1"/>
    </xf>
    <xf numFmtId="4" fontId="29" fillId="5" borderId="30" xfId="0" applyNumberFormat="1" applyFont="1" applyFill="1" applyBorder="1" applyAlignment="1" applyProtection="1">
      <alignment horizontal="center" vertical="center" wrapText="1"/>
      <protection hidden="1"/>
    </xf>
    <xf numFmtId="4" fontId="29" fillId="5" borderId="34" xfId="0" applyNumberFormat="1" applyFont="1" applyFill="1" applyBorder="1" applyAlignment="1" applyProtection="1">
      <alignment horizontal="center" vertical="center" wrapText="1"/>
      <protection hidden="1"/>
    </xf>
    <xf numFmtId="4" fontId="29" fillId="5" borderId="35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30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34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35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9" xfId="0" applyNumberFormat="1" applyFont="1" applyFill="1" applyBorder="1" applyAlignment="1" applyProtection="1">
      <alignment horizontal="center"/>
      <protection hidden="1"/>
    </xf>
    <xf numFmtId="49" fontId="24" fillId="5" borderId="28" xfId="0" applyNumberFormat="1" applyFont="1" applyFill="1" applyBorder="1" applyAlignment="1" applyProtection="1">
      <alignment horizontal="center"/>
      <protection hidden="1"/>
    </xf>
    <xf numFmtId="49" fontId="24" fillId="5" borderId="27" xfId="0" applyNumberFormat="1" applyFont="1" applyFill="1" applyBorder="1" applyAlignment="1" applyProtection="1">
      <alignment horizontal="center"/>
      <protection hidden="1"/>
    </xf>
    <xf numFmtId="49" fontId="24" fillId="4" borderId="29" xfId="0" applyNumberFormat="1" applyFont="1" applyFill="1" applyBorder="1" applyAlignment="1" applyProtection="1">
      <alignment horizontal="center"/>
      <protection hidden="1"/>
    </xf>
    <xf numFmtId="49" fontId="24" fillId="4" borderId="28" xfId="0" applyNumberFormat="1" applyFont="1" applyFill="1" applyBorder="1" applyAlignment="1" applyProtection="1">
      <alignment horizontal="center"/>
      <protection hidden="1"/>
    </xf>
    <xf numFmtId="49" fontId="24" fillId="4" borderId="27" xfId="0" applyNumberFormat="1" applyFont="1" applyFill="1" applyBorder="1" applyAlignment="1" applyProtection="1">
      <alignment horizontal="center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4" xfId="0" applyFont="1" applyFill="1" applyBorder="1" applyAlignment="1" applyProtection="1">
      <alignment horizontal="center" vertical="center" wrapText="1"/>
      <protection hidden="1"/>
    </xf>
    <xf numFmtId="0" fontId="2" fillId="4" borderId="35" xfId="0" applyFont="1" applyFill="1" applyBorder="1" applyAlignment="1" applyProtection="1">
      <alignment horizontal="center" vertical="center" wrapText="1"/>
      <protection hidden="1"/>
    </xf>
    <xf numFmtId="0" fontId="2" fillId="6" borderId="30" xfId="0" applyFont="1" applyFill="1" applyBorder="1" applyAlignment="1" applyProtection="1">
      <alignment horizontal="center" vertical="center" wrapText="1"/>
      <protection hidden="1"/>
    </xf>
    <xf numFmtId="0" fontId="2" fillId="6" borderId="34" xfId="0" applyFont="1" applyFill="1" applyBorder="1" applyAlignment="1" applyProtection="1">
      <alignment horizontal="center" vertical="center" wrapText="1"/>
      <protection hidden="1"/>
    </xf>
    <xf numFmtId="0" fontId="2" fillId="6" borderId="35" xfId="0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2" fillId="0" borderId="0" xfId="0" applyFont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4" fontId="16" fillId="3" borderId="18" xfId="4" applyNumberFormat="1" applyFont="1" applyBorder="1" applyAlignment="1" applyProtection="1">
      <alignment horizontal="center" wrapText="1"/>
      <protection hidden="1"/>
    </xf>
    <xf numFmtId="4" fontId="16" fillId="3" borderId="5" xfId="4" applyNumberFormat="1" applyFont="1" applyBorder="1" applyAlignment="1" applyProtection="1">
      <alignment horizontal="center" wrapText="1"/>
      <protection hidden="1"/>
    </xf>
    <xf numFmtId="3" fontId="17" fillId="0" borderId="29" xfId="0" applyNumberFormat="1" applyFont="1" applyBorder="1" applyAlignment="1" applyProtection="1">
      <alignment horizontal="center"/>
      <protection hidden="1"/>
    </xf>
    <xf numFmtId="3" fontId="17" fillId="0" borderId="27" xfId="0" applyNumberFormat="1" applyFont="1" applyBorder="1" applyAlignment="1" applyProtection="1">
      <alignment horizontal="center"/>
      <protection hidden="1"/>
    </xf>
    <xf numFmtId="4" fontId="17" fillId="0" borderId="0" xfId="0" applyNumberFormat="1" applyFont="1" applyAlignment="1" applyProtection="1">
      <alignment horizontal="center"/>
      <protection hidden="1"/>
    </xf>
    <xf numFmtId="4" fontId="18" fillId="7" borderId="33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20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38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2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4" fontId="18" fillId="8" borderId="37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3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20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8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31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6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36" xfId="0" applyNumberFormat="1" applyFont="1" applyFill="1" applyBorder="1" applyAlignment="1" applyProtection="1">
      <alignment horizontal="center" vertical="center" wrapText="1"/>
      <protection hidden="1"/>
    </xf>
  </cellXfs>
  <cellStyles count="5">
    <cellStyle name="Input" xfId="4" builtinId="20"/>
    <cellStyle name="Normal" xfId="0" builtinId="0"/>
    <cellStyle name="Normal 2" xfId="1"/>
    <cellStyle name="Normal 3 2" xfId="3"/>
    <cellStyle name="Normal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897120</xdr:colOff>
      <xdr:row>0</xdr:row>
      <xdr:rowOff>169966</xdr:rowOff>
    </xdr:from>
    <xdr:to>
      <xdr:col>8</xdr:col>
      <xdr:colOff>461405</xdr:colOff>
      <xdr:row>2</xdr:row>
      <xdr:rowOff>69274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1CC4848-5F6A-4A44-A458-2CFDF6C05C0A}"/>
            </a:ext>
          </a:extLst>
        </xdr:cNvPr>
        <xdr:cNvSpPr/>
      </xdr:nvSpPr>
      <xdr:spPr>
        <a:xfrm>
          <a:off x="7440795" y="169966"/>
          <a:ext cx="1535960" cy="3946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Δ Η Μ Ο Κ Ρ Α Τ Ι Α </a:t>
          </a:r>
        </a:p>
      </xdr:txBody>
    </xdr:sp>
    <xdr:clientData/>
  </xdr:twoCellAnchor>
  <xdr:twoCellAnchor>
    <xdr:from>
      <xdr:col>4</xdr:col>
      <xdr:colOff>806224</xdr:colOff>
      <xdr:row>0</xdr:row>
      <xdr:rowOff>169100</xdr:rowOff>
    </xdr:from>
    <xdr:to>
      <xdr:col>6</xdr:col>
      <xdr:colOff>285746</xdr:colOff>
      <xdr:row>2</xdr:row>
      <xdr:rowOff>69274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C14DD508-E18D-4CB3-A9D1-84154726A7E0}"/>
            </a:ext>
          </a:extLst>
        </xdr:cNvPr>
        <xdr:cNvSpPr/>
      </xdr:nvSpPr>
      <xdr:spPr>
        <a:xfrm>
          <a:off x="5578249" y="169100"/>
          <a:ext cx="1251172" cy="395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Κ</a:t>
          </a:r>
          <a:r>
            <a:rPr lang="el-GR" sz="11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Υ Π Ρ Ι Α Κ Η</a:t>
          </a:r>
          <a:endParaRPr lang="el-GR" sz="11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304800</xdr:colOff>
      <xdr:row>0</xdr:row>
      <xdr:rowOff>0</xdr:rowOff>
    </xdr:from>
    <xdr:to>
      <xdr:col>6</xdr:col>
      <xdr:colOff>876943</xdr:colOff>
      <xdr:row>2</xdr:row>
      <xdr:rowOff>118149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FCF14D8F-91BC-446D-B9CE-30B13080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8475" y="0"/>
          <a:ext cx="572143" cy="54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K50"/>
  <sheetViews>
    <sheetView tabSelected="1" zoomScaleNormal="100" workbookViewId="0">
      <pane ySplit="13" topLeftCell="A29" activePane="bottomLeft" state="frozen"/>
      <selection pane="bottomLeft"/>
    </sheetView>
  </sheetViews>
  <sheetFormatPr defaultRowHeight="15" x14ac:dyDescent="0.25"/>
  <cols>
    <col min="1" max="1" width="13.140625" customWidth="1"/>
    <col min="2" max="2" width="27.140625" customWidth="1"/>
    <col min="3" max="3" width="19.85546875" customWidth="1"/>
    <col min="4" max="4" width="13.28515625" customWidth="1"/>
    <col min="5" max="5" width="14.140625" customWidth="1"/>
    <col min="6" max="6" width="12.42578125" customWidth="1"/>
    <col min="7" max="7" width="15.140625" customWidth="1"/>
    <col min="8" max="8" width="14.42578125" customWidth="1"/>
    <col min="9" max="9" width="14" customWidth="1"/>
    <col min="10" max="10" width="11.85546875" customWidth="1"/>
    <col min="11" max="11" width="13.7109375" customWidth="1"/>
    <col min="12" max="12" width="15.140625" customWidth="1"/>
    <col min="13" max="13" width="21" customWidth="1"/>
    <col min="14" max="14" width="20.7109375" customWidth="1"/>
    <col min="15" max="15" width="12" customWidth="1"/>
    <col min="16" max="16" width="24.7109375" style="78" hidden="1" customWidth="1"/>
    <col min="17" max="18" width="27.7109375" style="78" hidden="1" customWidth="1"/>
    <col min="19" max="24" width="36.140625" style="79" hidden="1" customWidth="1"/>
    <col min="25" max="25" width="11.28515625" style="79" hidden="1" customWidth="1"/>
    <col min="26" max="26" width="13.85546875" style="79" hidden="1" customWidth="1"/>
    <col min="27" max="27" width="15.140625" style="79" hidden="1" customWidth="1"/>
    <col min="28" max="28" width="13.85546875" style="79" hidden="1" customWidth="1"/>
    <col min="29" max="34" width="8.85546875" style="79" hidden="1" customWidth="1"/>
    <col min="35" max="36" width="0" hidden="1" customWidth="1"/>
  </cols>
  <sheetData>
    <row r="1" spans="1:37" ht="18" x14ac:dyDescent="0.35">
      <c r="A1" s="10"/>
      <c r="B1" s="10"/>
      <c r="C1" s="10"/>
      <c r="D1" s="10"/>
      <c r="N1" s="11"/>
      <c r="O1" s="12"/>
    </row>
    <row r="4" spans="1:37" ht="21" customHeight="1" x14ac:dyDescent="0.35">
      <c r="A4" s="138" t="s">
        <v>30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"/>
      <c r="P4" s="188" t="s">
        <v>61</v>
      </c>
      <c r="Q4" s="189"/>
      <c r="R4" s="189"/>
      <c r="S4" s="189"/>
      <c r="T4" s="189"/>
      <c r="U4" s="189"/>
      <c r="V4" s="189"/>
      <c r="W4" s="189"/>
      <c r="X4" s="189"/>
      <c r="Y4" s="80"/>
    </row>
    <row r="5" spans="1:37" s="66" customFormat="1" ht="21.6" thickBot="1" x14ac:dyDescent="0.45">
      <c r="A5" s="69"/>
      <c r="B5" s="69"/>
      <c r="C5" s="69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81"/>
      <c r="Q5" s="81"/>
      <c r="R5" s="81"/>
      <c r="S5" s="81"/>
      <c r="T5" s="81"/>
      <c r="U5" s="81"/>
      <c r="V5" s="81"/>
      <c r="W5" s="81"/>
      <c r="X5" s="81"/>
      <c r="Y5" s="81"/>
      <c r="Z5" s="79"/>
      <c r="AA5" s="79"/>
      <c r="AB5" s="79"/>
      <c r="AC5" s="79"/>
      <c r="AD5" s="79"/>
      <c r="AE5" s="79"/>
      <c r="AF5" s="79"/>
      <c r="AG5" s="79"/>
      <c r="AH5" s="79"/>
      <c r="AI5"/>
      <c r="AJ5"/>
      <c r="AK5"/>
    </row>
    <row r="6" spans="1:37" s="66" customFormat="1" ht="27.75" customHeight="1" thickBot="1" x14ac:dyDescent="0.3">
      <c r="A6" s="173" t="s">
        <v>37</v>
      </c>
      <c r="B6" s="176"/>
      <c r="C6" s="177"/>
      <c r="D6" s="66" t="s">
        <v>36</v>
      </c>
      <c r="E6" s="171"/>
      <c r="F6" s="172"/>
      <c r="I6" s="71" t="s">
        <v>41</v>
      </c>
      <c r="J6" s="180"/>
      <c r="K6" s="181"/>
      <c r="L6" s="72"/>
      <c r="O6" s="73"/>
      <c r="P6" s="82"/>
      <c r="Q6" s="78"/>
      <c r="R6" s="78"/>
      <c r="S6" s="79"/>
      <c r="T6" s="79"/>
      <c r="U6" s="79"/>
      <c r="V6" s="79"/>
      <c r="W6" s="79"/>
      <c r="X6" s="79"/>
      <c r="Y6" s="79"/>
      <c r="Z6" s="83"/>
      <c r="AA6" s="84">
        <f>$L38-$U13-$X13</f>
        <v>0</v>
      </c>
      <c r="AB6" s="112" t="s">
        <v>56</v>
      </c>
      <c r="AC6" s="113"/>
      <c r="AD6" s="113"/>
      <c r="AE6" s="113"/>
      <c r="AF6" s="113"/>
      <c r="AG6" s="113"/>
      <c r="AH6" s="114"/>
    </row>
    <row r="7" spans="1:37" s="66" customFormat="1" ht="27.75" thickBot="1" x14ac:dyDescent="0.35">
      <c r="A7" s="173"/>
      <c r="B7" s="178"/>
      <c r="C7" s="179"/>
      <c r="D7" s="8" t="s">
        <v>12</v>
      </c>
      <c r="E7" s="64"/>
      <c r="F7" s="174" t="s">
        <v>11</v>
      </c>
      <c r="G7" s="175"/>
      <c r="I7" s="71" t="s">
        <v>38</v>
      </c>
      <c r="J7" s="171"/>
      <c r="K7" s="172"/>
      <c r="L7" s="72"/>
      <c r="M7" s="67" t="s">
        <v>35</v>
      </c>
      <c r="N7" s="68"/>
      <c r="P7" s="190">
        <f>D38-P13-Q13</f>
        <v>0</v>
      </c>
      <c r="Q7" s="191"/>
      <c r="R7" s="85"/>
      <c r="S7" s="192"/>
      <c r="T7" s="192"/>
      <c r="U7" s="86"/>
      <c r="V7" s="86"/>
      <c r="W7" s="86"/>
      <c r="X7" s="87"/>
      <c r="Y7" s="87"/>
      <c r="Z7" s="83"/>
      <c r="AA7" s="84">
        <f>I38-R38-S38-V38-U38-X38</f>
        <v>0</v>
      </c>
      <c r="AB7" s="115" t="s">
        <v>57</v>
      </c>
      <c r="AC7" s="116"/>
      <c r="AD7" s="116"/>
      <c r="AE7" s="116"/>
      <c r="AF7" s="116"/>
      <c r="AG7" s="116"/>
      <c r="AH7" s="117"/>
    </row>
    <row r="8" spans="1:37" s="66" customFormat="1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2"/>
      <c r="Q8" s="78"/>
      <c r="R8" s="78"/>
      <c r="S8" s="79"/>
      <c r="T8" s="79"/>
      <c r="U8" s="79"/>
      <c r="V8" s="79"/>
      <c r="W8" s="79"/>
      <c r="X8" s="79"/>
      <c r="Y8" s="79"/>
      <c r="Z8" s="79"/>
      <c r="AA8" s="84">
        <f>J38-T38-W38</f>
        <v>0</v>
      </c>
      <c r="AB8" s="112" t="s">
        <v>58</v>
      </c>
      <c r="AC8" s="113"/>
      <c r="AD8" s="113"/>
      <c r="AE8" s="113"/>
      <c r="AF8" s="113"/>
      <c r="AG8" s="113"/>
      <c r="AH8" s="114"/>
      <c r="AI8"/>
      <c r="AJ8"/>
      <c r="AK8"/>
    </row>
    <row r="9" spans="1:37" s="16" customFormat="1" ht="13.5" thickBot="1" x14ac:dyDescent="0.25">
      <c r="A9" s="2" t="s">
        <v>0</v>
      </c>
      <c r="B9" s="2" t="s">
        <v>1</v>
      </c>
      <c r="C9" s="2" t="s">
        <v>2</v>
      </c>
      <c r="D9" s="160" t="s">
        <v>3</v>
      </c>
      <c r="E9" s="160"/>
      <c r="F9" s="3" t="s">
        <v>4</v>
      </c>
      <c r="G9" s="161" t="s">
        <v>5</v>
      </c>
      <c r="H9" s="161"/>
      <c r="I9" s="14" t="s">
        <v>6</v>
      </c>
      <c r="J9" s="15" t="s">
        <v>7</v>
      </c>
      <c r="K9" s="160" t="s">
        <v>8</v>
      </c>
      <c r="L9" s="160"/>
      <c r="M9" s="2" t="s">
        <v>9</v>
      </c>
      <c r="N9" s="3" t="s">
        <v>10</v>
      </c>
      <c r="P9" s="118" t="s">
        <v>60</v>
      </c>
      <c r="Q9" s="121" t="s">
        <v>54</v>
      </c>
      <c r="R9" s="124" t="s">
        <v>50</v>
      </c>
      <c r="S9" s="125"/>
      <c r="T9" s="125"/>
      <c r="U9" s="126"/>
      <c r="V9" s="127" t="s">
        <v>51</v>
      </c>
      <c r="W9" s="128"/>
      <c r="X9" s="129"/>
      <c r="Y9" s="88"/>
      <c r="Z9" s="89"/>
      <c r="AA9" s="84">
        <f>H38-R38</f>
        <v>0</v>
      </c>
      <c r="AB9" s="112" t="s">
        <v>59</v>
      </c>
      <c r="AC9" s="113"/>
      <c r="AD9" s="113"/>
      <c r="AE9" s="113"/>
      <c r="AF9" s="113"/>
      <c r="AG9" s="113"/>
      <c r="AH9" s="114"/>
    </row>
    <row r="10" spans="1:37" ht="15" customHeight="1" x14ac:dyDescent="0.25">
      <c r="A10" s="139" t="s">
        <v>19</v>
      </c>
      <c r="B10" s="142" t="s">
        <v>20</v>
      </c>
      <c r="C10" s="139" t="s">
        <v>21</v>
      </c>
      <c r="D10" s="145" t="s">
        <v>22</v>
      </c>
      <c r="E10" s="146"/>
      <c r="F10" s="151" t="s">
        <v>31</v>
      </c>
      <c r="G10" s="162" t="s">
        <v>23</v>
      </c>
      <c r="H10" s="163"/>
      <c r="I10" s="151" t="s">
        <v>32</v>
      </c>
      <c r="J10" s="151" t="s">
        <v>33</v>
      </c>
      <c r="K10" s="154" t="s">
        <v>39</v>
      </c>
      <c r="L10" s="155"/>
      <c r="M10" s="151" t="s">
        <v>34</v>
      </c>
      <c r="N10" s="151" t="s">
        <v>43</v>
      </c>
      <c r="P10" s="119"/>
      <c r="Q10" s="122"/>
      <c r="R10" s="202" t="s">
        <v>55</v>
      </c>
      <c r="S10" s="202" t="s">
        <v>44</v>
      </c>
      <c r="T10" s="202" t="s">
        <v>46</v>
      </c>
      <c r="U10" s="193" t="s">
        <v>48</v>
      </c>
      <c r="V10" s="196" t="s">
        <v>45</v>
      </c>
      <c r="W10" s="199" t="s">
        <v>47</v>
      </c>
      <c r="X10" s="199" t="s">
        <v>49</v>
      </c>
      <c r="Z10" s="130" t="s">
        <v>52</v>
      </c>
      <c r="AA10" s="133" t="s">
        <v>53</v>
      </c>
    </row>
    <row r="11" spans="1:37" ht="38.25" customHeight="1" x14ac:dyDescent="0.25">
      <c r="A11" s="140"/>
      <c r="B11" s="143"/>
      <c r="C11" s="140"/>
      <c r="D11" s="147"/>
      <c r="E11" s="148"/>
      <c r="F11" s="152"/>
      <c r="G11" s="164"/>
      <c r="H11" s="165"/>
      <c r="I11" s="152"/>
      <c r="J11" s="152"/>
      <c r="K11" s="156"/>
      <c r="L11" s="157"/>
      <c r="M11" s="152"/>
      <c r="N11" s="152"/>
      <c r="P11" s="119"/>
      <c r="Q11" s="122"/>
      <c r="R11" s="203"/>
      <c r="S11" s="203"/>
      <c r="T11" s="203"/>
      <c r="U11" s="194"/>
      <c r="V11" s="197"/>
      <c r="W11" s="200"/>
      <c r="X11" s="200"/>
      <c r="Z11" s="131"/>
      <c r="AA11" s="134"/>
    </row>
    <row r="12" spans="1:37" ht="15.75" thickBot="1" x14ac:dyDescent="0.3">
      <c r="A12" s="140"/>
      <c r="B12" s="143"/>
      <c r="C12" s="140"/>
      <c r="D12" s="149"/>
      <c r="E12" s="150"/>
      <c r="F12" s="153"/>
      <c r="G12" s="166"/>
      <c r="H12" s="167"/>
      <c r="I12" s="153"/>
      <c r="J12" s="17" t="s">
        <v>24</v>
      </c>
      <c r="K12" s="158"/>
      <c r="L12" s="159"/>
      <c r="M12" s="152"/>
      <c r="N12" s="152"/>
      <c r="P12" s="120"/>
      <c r="Q12" s="123"/>
      <c r="R12" s="204"/>
      <c r="S12" s="204"/>
      <c r="T12" s="204"/>
      <c r="U12" s="195"/>
      <c r="V12" s="198"/>
      <c r="W12" s="201"/>
      <c r="X12" s="201"/>
      <c r="Z12" s="132"/>
      <c r="AA12" s="135"/>
    </row>
    <row r="13" spans="1:37" ht="26.25" thickBot="1" x14ac:dyDescent="0.4">
      <c r="A13" s="141"/>
      <c r="B13" s="144"/>
      <c r="C13" s="141"/>
      <c r="D13" s="18" t="s">
        <v>25</v>
      </c>
      <c r="E13" s="19" t="s">
        <v>26</v>
      </c>
      <c r="F13" s="20" t="s">
        <v>40</v>
      </c>
      <c r="G13" s="21" t="s">
        <v>40</v>
      </c>
      <c r="H13" s="22" t="s">
        <v>25</v>
      </c>
      <c r="I13" s="23" t="s">
        <v>25</v>
      </c>
      <c r="J13" s="23" t="s">
        <v>25</v>
      </c>
      <c r="K13" s="21" t="s">
        <v>40</v>
      </c>
      <c r="L13" s="22" t="s">
        <v>25</v>
      </c>
      <c r="M13" s="153"/>
      <c r="N13" s="153"/>
      <c r="P13" s="90">
        <f>P38</f>
        <v>0</v>
      </c>
      <c r="Q13" s="91">
        <f>Q38</f>
        <v>0</v>
      </c>
      <c r="R13" s="91"/>
      <c r="S13" s="91">
        <f t="shared" ref="S13:X13" si="0">S38</f>
        <v>0</v>
      </c>
      <c r="T13" s="91">
        <f>T38</f>
        <v>0</v>
      </c>
      <c r="U13" s="91">
        <f>U38</f>
        <v>0</v>
      </c>
      <c r="V13" s="92">
        <f>V38</f>
        <v>0</v>
      </c>
      <c r="W13" s="92">
        <f t="shared" si="0"/>
        <v>0</v>
      </c>
      <c r="X13" s="92">
        <f t="shared" si="0"/>
        <v>0</v>
      </c>
      <c r="Z13" s="93"/>
      <c r="AA13" s="94"/>
    </row>
    <row r="14" spans="1:37" thickTop="1" x14ac:dyDescent="0.3">
      <c r="A14" s="24"/>
      <c r="B14" s="25"/>
      <c r="C14" s="26"/>
      <c r="D14" s="27"/>
      <c r="E14" s="28"/>
      <c r="F14" s="5"/>
      <c r="G14" s="5"/>
      <c r="H14" s="29"/>
      <c r="I14" s="30"/>
      <c r="J14" s="31">
        <f>D14-I14</f>
        <v>0</v>
      </c>
      <c r="K14" s="5"/>
      <c r="L14" s="32"/>
      <c r="M14" s="33"/>
      <c r="N14" s="34"/>
      <c r="P14" s="95">
        <f>IF($F14="ΝΑΙ ",$D14,0)</f>
        <v>0</v>
      </c>
      <c r="Q14" s="95">
        <f>IF($F14="ΟΧΙ",$D14,0)</f>
        <v>0</v>
      </c>
      <c r="R14" s="95">
        <f>IF($G14="ΝΑΙ ",$H14,0)</f>
        <v>0</v>
      </c>
      <c r="S14" s="95">
        <f>IF($F14="ΝΑΙ ",($I14-$R14-$U14),0)</f>
        <v>0</v>
      </c>
      <c r="T14" s="95">
        <f>IF($F14="ΝΑΙ ",$J14,0)</f>
        <v>0</v>
      </c>
      <c r="U14" s="95">
        <f>IF(AND($F14="ΝΑΙ ", $K14="ΝΑΙ "),$L14,0)</f>
        <v>0</v>
      </c>
      <c r="V14" s="95">
        <f>IF($F14="ΟΧΙ",($I14-$X14),0)</f>
        <v>0</v>
      </c>
      <c r="W14" s="95">
        <f>IF($F14="ΟΧΙ",$J14,0)</f>
        <v>0</v>
      </c>
      <c r="X14" s="96">
        <f>IF(AND($F14="ΟΧΙ", $K14="ΝΑΙ "),$L14,0)</f>
        <v>0</v>
      </c>
      <c r="Z14" s="97">
        <f>P14-R14-S14-T14-U14</f>
        <v>0</v>
      </c>
      <c r="AA14" s="97">
        <f>Q14-V14-W14-X14</f>
        <v>0</v>
      </c>
    </row>
    <row r="15" spans="1:37" ht="14.45" x14ac:dyDescent="0.3">
      <c r="A15" s="35"/>
      <c r="B15" s="36"/>
      <c r="C15" s="36"/>
      <c r="D15" s="37"/>
      <c r="E15" s="38"/>
      <c r="F15" s="6"/>
      <c r="G15" s="6"/>
      <c r="H15" s="39"/>
      <c r="I15" s="40"/>
      <c r="J15" s="41">
        <f t="shared" ref="J15:J36" si="1">D15-I15</f>
        <v>0</v>
      </c>
      <c r="K15" s="6"/>
      <c r="L15" s="32"/>
      <c r="M15" s="42"/>
      <c r="N15" s="43"/>
      <c r="P15" s="98">
        <f t="shared" ref="P15:P37" si="2">IF($F15="ΝΑΙ ",$D15,0)</f>
        <v>0</v>
      </c>
      <c r="Q15" s="98">
        <f t="shared" ref="Q15:Q37" si="3">IF($F15="ΟΧΙ",$D15,0)</f>
        <v>0</v>
      </c>
      <c r="R15" s="98">
        <f t="shared" ref="R15:R37" si="4">IF($G15="ΝΑΙ ",$H15,0)</f>
        <v>0</v>
      </c>
      <c r="S15" s="98">
        <f t="shared" ref="S15:S37" si="5">IF($F15="ΝΑΙ ",($I15-$R15-$U15),0)</f>
        <v>0</v>
      </c>
      <c r="T15" s="98">
        <f t="shared" ref="T15:T37" si="6">IF($F15="ΝΑΙ ",$J15,0)</f>
        <v>0</v>
      </c>
      <c r="U15" s="98">
        <f t="shared" ref="U15:U37" si="7">IF(AND($F15="ΝΑΙ ", $K15="ΝΑΙ "),$L15,0)</f>
        <v>0</v>
      </c>
      <c r="V15" s="98">
        <f t="shared" ref="V15:V37" si="8">IF($F15="ΟΧΙ",($I15-$X15),0)</f>
        <v>0</v>
      </c>
      <c r="W15" s="98">
        <f t="shared" ref="W15:W37" si="9">IF($F15="ΟΧΙ",$J15,0)</f>
        <v>0</v>
      </c>
      <c r="X15" s="99">
        <f t="shared" ref="X15:X37" si="10">IF(AND($F15="ΟΧΙ", $K15="ΝΑΙ "),$L15,0)</f>
        <v>0</v>
      </c>
      <c r="Z15" s="97">
        <f>P15-R15-S15-T15-U15</f>
        <v>0</v>
      </c>
      <c r="AA15" s="97">
        <f>Q15-V15-W15-X15</f>
        <v>0</v>
      </c>
    </row>
    <row r="16" spans="1:37" ht="14.45" x14ac:dyDescent="0.3">
      <c r="A16" s="35"/>
      <c r="B16" s="36"/>
      <c r="C16" s="36"/>
      <c r="D16" s="37"/>
      <c r="E16" s="38"/>
      <c r="F16" s="6"/>
      <c r="G16" s="6"/>
      <c r="H16" s="39"/>
      <c r="I16" s="40"/>
      <c r="J16" s="41">
        <f t="shared" si="1"/>
        <v>0</v>
      </c>
      <c r="K16" s="6"/>
      <c r="L16" s="32"/>
      <c r="M16" s="42"/>
      <c r="N16" s="43"/>
      <c r="P16" s="98">
        <f t="shared" si="2"/>
        <v>0</v>
      </c>
      <c r="Q16" s="98">
        <f t="shared" si="3"/>
        <v>0</v>
      </c>
      <c r="R16" s="98">
        <f t="shared" si="4"/>
        <v>0</v>
      </c>
      <c r="S16" s="98">
        <f t="shared" si="5"/>
        <v>0</v>
      </c>
      <c r="T16" s="98">
        <f t="shared" si="6"/>
        <v>0</v>
      </c>
      <c r="U16" s="98">
        <f t="shared" si="7"/>
        <v>0</v>
      </c>
      <c r="V16" s="98">
        <f t="shared" si="8"/>
        <v>0</v>
      </c>
      <c r="W16" s="98">
        <f t="shared" si="9"/>
        <v>0</v>
      </c>
      <c r="X16" s="99">
        <f t="shared" si="10"/>
        <v>0</v>
      </c>
      <c r="Z16" s="97">
        <f t="shared" ref="Z16:Z37" si="11">P16-R16-S16-T16-U16</f>
        <v>0</v>
      </c>
      <c r="AA16" s="97">
        <f>Q16-V16-W16-X16</f>
        <v>0</v>
      </c>
    </row>
    <row r="17" spans="1:34" ht="14.45" x14ac:dyDescent="0.3">
      <c r="A17" s="35"/>
      <c r="B17" s="36"/>
      <c r="C17" s="36"/>
      <c r="D17" s="44"/>
      <c r="E17" s="38"/>
      <c r="F17" s="6"/>
      <c r="G17" s="6"/>
      <c r="H17" s="39"/>
      <c r="I17" s="40"/>
      <c r="J17" s="41">
        <f t="shared" si="1"/>
        <v>0</v>
      </c>
      <c r="K17" s="6"/>
      <c r="L17" s="32"/>
      <c r="M17" s="42"/>
      <c r="N17" s="43"/>
      <c r="P17" s="98">
        <f t="shared" si="2"/>
        <v>0</v>
      </c>
      <c r="Q17" s="98">
        <f t="shared" si="3"/>
        <v>0</v>
      </c>
      <c r="R17" s="98">
        <f t="shared" si="4"/>
        <v>0</v>
      </c>
      <c r="S17" s="98">
        <f t="shared" si="5"/>
        <v>0</v>
      </c>
      <c r="T17" s="98">
        <f t="shared" si="6"/>
        <v>0</v>
      </c>
      <c r="U17" s="98">
        <f t="shared" si="7"/>
        <v>0</v>
      </c>
      <c r="V17" s="98">
        <f t="shared" si="8"/>
        <v>0</v>
      </c>
      <c r="W17" s="98">
        <f t="shared" si="9"/>
        <v>0</v>
      </c>
      <c r="X17" s="99">
        <f t="shared" si="10"/>
        <v>0</v>
      </c>
      <c r="Z17" s="97">
        <f t="shared" si="11"/>
        <v>0</v>
      </c>
      <c r="AA17" s="97">
        <f t="shared" ref="AA17:AA37" si="12">Q17-V17-W17-X17</f>
        <v>0</v>
      </c>
    </row>
    <row r="18" spans="1:34" ht="14.45" x14ac:dyDescent="0.3">
      <c r="A18" s="35"/>
      <c r="B18" s="36"/>
      <c r="C18" s="36"/>
      <c r="D18" s="44"/>
      <c r="E18" s="38"/>
      <c r="F18" s="6"/>
      <c r="G18" s="6"/>
      <c r="H18" s="39"/>
      <c r="I18" s="40"/>
      <c r="J18" s="41">
        <f t="shared" si="1"/>
        <v>0</v>
      </c>
      <c r="K18" s="6"/>
      <c r="L18" s="32"/>
      <c r="M18" s="42"/>
      <c r="N18" s="43"/>
      <c r="P18" s="98">
        <f t="shared" si="2"/>
        <v>0</v>
      </c>
      <c r="Q18" s="98">
        <f t="shared" si="3"/>
        <v>0</v>
      </c>
      <c r="R18" s="98">
        <f t="shared" si="4"/>
        <v>0</v>
      </c>
      <c r="S18" s="98">
        <f t="shared" si="5"/>
        <v>0</v>
      </c>
      <c r="T18" s="98">
        <f t="shared" si="6"/>
        <v>0</v>
      </c>
      <c r="U18" s="98">
        <f t="shared" si="7"/>
        <v>0</v>
      </c>
      <c r="V18" s="98">
        <f t="shared" si="8"/>
        <v>0</v>
      </c>
      <c r="W18" s="98">
        <f t="shared" si="9"/>
        <v>0</v>
      </c>
      <c r="X18" s="99">
        <f t="shared" si="10"/>
        <v>0</v>
      </c>
      <c r="Z18" s="97">
        <f t="shared" si="11"/>
        <v>0</v>
      </c>
      <c r="AA18" s="97">
        <f t="shared" si="12"/>
        <v>0</v>
      </c>
    </row>
    <row r="19" spans="1:34" ht="14.45" x14ac:dyDescent="0.3">
      <c r="A19" s="35"/>
      <c r="B19" s="36"/>
      <c r="C19" s="45"/>
      <c r="D19" s="44"/>
      <c r="E19" s="38"/>
      <c r="F19" s="6"/>
      <c r="G19" s="6"/>
      <c r="H19" s="39"/>
      <c r="I19" s="40"/>
      <c r="J19" s="41">
        <f t="shared" si="1"/>
        <v>0</v>
      </c>
      <c r="K19" s="6"/>
      <c r="L19" s="32"/>
      <c r="M19" s="42"/>
      <c r="N19" s="43"/>
      <c r="P19" s="98">
        <f t="shared" si="2"/>
        <v>0</v>
      </c>
      <c r="Q19" s="98">
        <f t="shared" si="3"/>
        <v>0</v>
      </c>
      <c r="R19" s="98">
        <f t="shared" si="4"/>
        <v>0</v>
      </c>
      <c r="S19" s="98">
        <f t="shared" si="5"/>
        <v>0</v>
      </c>
      <c r="T19" s="98">
        <f t="shared" si="6"/>
        <v>0</v>
      </c>
      <c r="U19" s="98">
        <f t="shared" si="7"/>
        <v>0</v>
      </c>
      <c r="V19" s="98">
        <f t="shared" si="8"/>
        <v>0</v>
      </c>
      <c r="W19" s="98">
        <f t="shared" si="9"/>
        <v>0</v>
      </c>
      <c r="X19" s="99">
        <f t="shared" si="10"/>
        <v>0</v>
      </c>
      <c r="Z19" s="97">
        <f t="shared" si="11"/>
        <v>0</v>
      </c>
      <c r="AA19" s="97">
        <f t="shared" si="12"/>
        <v>0</v>
      </c>
    </row>
    <row r="20" spans="1:34" ht="15" customHeight="1" x14ac:dyDescent="0.3">
      <c r="A20" s="35"/>
      <c r="B20" s="36"/>
      <c r="C20" s="45"/>
      <c r="D20" s="44"/>
      <c r="E20" s="38"/>
      <c r="F20" s="6"/>
      <c r="G20" s="6"/>
      <c r="H20" s="39"/>
      <c r="I20" s="40"/>
      <c r="J20" s="41">
        <f t="shared" si="1"/>
        <v>0</v>
      </c>
      <c r="K20" s="6"/>
      <c r="L20" s="32"/>
      <c r="M20" s="42"/>
      <c r="N20" s="43"/>
      <c r="P20" s="98">
        <f t="shared" si="2"/>
        <v>0</v>
      </c>
      <c r="Q20" s="98">
        <f t="shared" si="3"/>
        <v>0</v>
      </c>
      <c r="R20" s="98">
        <f t="shared" si="4"/>
        <v>0</v>
      </c>
      <c r="S20" s="98">
        <f t="shared" si="5"/>
        <v>0</v>
      </c>
      <c r="T20" s="98">
        <f t="shared" si="6"/>
        <v>0</v>
      </c>
      <c r="U20" s="98">
        <f t="shared" si="7"/>
        <v>0</v>
      </c>
      <c r="V20" s="98">
        <f t="shared" si="8"/>
        <v>0</v>
      </c>
      <c r="W20" s="98">
        <f t="shared" si="9"/>
        <v>0</v>
      </c>
      <c r="X20" s="99">
        <f t="shared" si="10"/>
        <v>0</v>
      </c>
      <c r="Z20" s="97">
        <f t="shared" si="11"/>
        <v>0</v>
      </c>
      <c r="AA20" s="97">
        <f t="shared" si="12"/>
        <v>0</v>
      </c>
    </row>
    <row r="21" spans="1:34" ht="14.45" x14ac:dyDescent="0.3">
      <c r="A21" s="35"/>
      <c r="B21" s="36"/>
      <c r="C21" s="45"/>
      <c r="D21" s="44"/>
      <c r="E21" s="38"/>
      <c r="F21" s="6"/>
      <c r="G21" s="6"/>
      <c r="H21" s="39"/>
      <c r="I21" s="40"/>
      <c r="J21" s="41">
        <f t="shared" si="1"/>
        <v>0</v>
      </c>
      <c r="K21" s="6"/>
      <c r="L21" s="32"/>
      <c r="M21" s="42"/>
      <c r="N21" s="43"/>
      <c r="P21" s="98">
        <f t="shared" si="2"/>
        <v>0</v>
      </c>
      <c r="Q21" s="98">
        <f t="shared" si="3"/>
        <v>0</v>
      </c>
      <c r="R21" s="98">
        <f t="shared" si="4"/>
        <v>0</v>
      </c>
      <c r="S21" s="98">
        <f t="shared" si="5"/>
        <v>0</v>
      </c>
      <c r="T21" s="98">
        <f t="shared" si="6"/>
        <v>0</v>
      </c>
      <c r="U21" s="98">
        <f t="shared" si="7"/>
        <v>0</v>
      </c>
      <c r="V21" s="98">
        <f t="shared" si="8"/>
        <v>0</v>
      </c>
      <c r="W21" s="98">
        <f t="shared" si="9"/>
        <v>0</v>
      </c>
      <c r="X21" s="99">
        <f t="shared" si="10"/>
        <v>0</v>
      </c>
      <c r="Z21" s="97">
        <f t="shared" si="11"/>
        <v>0</v>
      </c>
      <c r="AA21" s="97">
        <f t="shared" si="12"/>
        <v>0</v>
      </c>
    </row>
    <row r="22" spans="1:34" ht="14.45" x14ac:dyDescent="0.3">
      <c r="A22" s="35"/>
      <c r="B22" s="36"/>
      <c r="C22" s="45"/>
      <c r="D22" s="44"/>
      <c r="E22" s="38"/>
      <c r="F22" s="6"/>
      <c r="G22" s="6"/>
      <c r="H22" s="39"/>
      <c r="I22" s="40"/>
      <c r="J22" s="41">
        <f t="shared" si="1"/>
        <v>0</v>
      </c>
      <c r="K22" s="6"/>
      <c r="L22" s="32"/>
      <c r="M22" s="42"/>
      <c r="N22" s="43"/>
      <c r="P22" s="98">
        <f t="shared" si="2"/>
        <v>0</v>
      </c>
      <c r="Q22" s="98">
        <f t="shared" si="3"/>
        <v>0</v>
      </c>
      <c r="R22" s="98">
        <f t="shared" si="4"/>
        <v>0</v>
      </c>
      <c r="S22" s="98">
        <f t="shared" si="5"/>
        <v>0</v>
      </c>
      <c r="T22" s="98">
        <f t="shared" si="6"/>
        <v>0</v>
      </c>
      <c r="U22" s="98">
        <f t="shared" si="7"/>
        <v>0</v>
      </c>
      <c r="V22" s="98">
        <f t="shared" si="8"/>
        <v>0</v>
      </c>
      <c r="W22" s="98">
        <f t="shared" si="9"/>
        <v>0</v>
      </c>
      <c r="X22" s="99">
        <f t="shared" si="10"/>
        <v>0</v>
      </c>
      <c r="Z22" s="97">
        <f t="shared" si="11"/>
        <v>0</v>
      </c>
      <c r="AA22" s="97">
        <f t="shared" si="12"/>
        <v>0</v>
      </c>
    </row>
    <row r="23" spans="1:34" ht="15" customHeight="1" x14ac:dyDescent="0.3">
      <c r="A23" s="35"/>
      <c r="B23" s="36"/>
      <c r="C23" s="45"/>
      <c r="D23" s="44"/>
      <c r="E23" s="38"/>
      <c r="F23" s="6"/>
      <c r="G23" s="6"/>
      <c r="H23" s="39"/>
      <c r="I23" s="40"/>
      <c r="J23" s="41">
        <f t="shared" si="1"/>
        <v>0</v>
      </c>
      <c r="K23" s="6"/>
      <c r="L23" s="32"/>
      <c r="M23" s="42"/>
      <c r="N23" s="43"/>
      <c r="P23" s="98">
        <f t="shared" si="2"/>
        <v>0</v>
      </c>
      <c r="Q23" s="98">
        <f t="shared" si="3"/>
        <v>0</v>
      </c>
      <c r="R23" s="98">
        <f t="shared" si="4"/>
        <v>0</v>
      </c>
      <c r="S23" s="98">
        <f t="shared" si="5"/>
        <v>0</v>
      </c>
      <c r="T23" s="98">
        <f t="shared" si="6"/>
        <v>0</v>
      </c>
      <c r="U23" s="98">
        <f t="shared" si="7"/>
        <v>0</v>
      </c>
      <c r="V23" s="98">
        <f t="shared" si="8"/>
        <v>0</v>
      </c>
      <c r="W23" s="98">
        <f t="shared" si="9"/>
        <v>0</v>
      </c>
      <c r="X23" s="99">
        <f t="shared" si="10"/>
        <v>0</v>
      </c>
      <c r="Z23" s="97">
        <f t="shared" si="11"/>
        <v>0</v>
      </c>
      <c r="AA23" s="97">
        <f t="shared" si="12"/>
        <v>0</v>
      </c>
    </row>
    <row r="24" spans="1:34" ht="14.45" x14ac:dyDescent="0.3">
      <c r="A24" s="35"/>
      <c r="B24" s="36"/>
      <c r="C24" s="45"/>
      <c r="D24" s="44"/>
      <c r="E24" s="38"/>
      <c r="F24" s="6"/>
      <c r="G24" s="6"/>
      <c r="H24" s="39"/>
      <c r="I24" s="40"/>
      <c r="J24" s="41">
        <f t="shared" si="1"/>
        <v>0</v>
      </c>
      <c r="K24" s="6"/>
      <c r="L24" s="32"/>
      <c r="M24" s="42"/>
      <c r="N24" s="43"/>
      <c r="P24" s="98">
        <f t="shared" si="2"/>
        <v>0</v>
      </c>
      <c r="Q24" s="98">
        <f t="shared" si="3"/>
        <v>0</v>
      </c>
      <c r="R24" s="98">
        <f t="shared" si="4"/>
        <v>0</v>
      </c>
      <c r="S24" s="98">
        <f t="shared" si="5"/>
        <v>0</v>
      </c>
      <c r="T24" s="98">
        <f t="shared" si="6"/>
        <v>0</v>
      </c>
      <c r="U24" s="98">
        <f t="shared" si="7"/>
        <v>0</v>
      </c>
      <c r="V24" s="98">
        <f t="shared" si="8"/>
        <v>0</v>
      </c>
      <c r="W24" s="98">
        <f t="shared" si="9"/>
        <v>0</v>
      </c>
      <c r="X24" s="99">
        <f t="shared" si="10"/>
        <v>0</v>
      </c>
      <c r="Z24" s="97">
        <f t="shared" si="11"/>
        <v>0</v>
      </c>
      <c r="AA24" s="97">
        <f t="shared" si="12"/>
        <v>0</v>
      </c>
    </row>
    <row r="25" spans="1:34" s="46" customFormat="1" ht="14.45" x14ac:dyDescent="0.3">
      <c r="A25" s="35"/>
      <c r="B25" s="36"/>
      <c r="C25" s="45"/>
      <c r="D25" s="44"/>
      <c r="E25" s="38"/>
      <c r="F25" s="6"/>
      <c r="G25" s="6"/>
      <c r="H25" s="39"/>
      <c r="I25" s="40"/>
      <c r="J25" s="41">
        <f t="shared" si="1"/>
        <v>0</v>
      </c>
      <c r="K25" s="6"/>
      <c r="L25" s="32"/>
      <c r="M25" s="42"/>
      <c r="N25" s="43"/>
      <c r="P25" s="98">
        <f t="shared" si="2"/>
        <v>0</v>
      </c>
      <c r="Q25" s="98">
        <f t="shared" si="3"/>
        <v>0</v>
      </c>
      <c r="R25" s="98">
        <f t="shared" si="4"/>
        <v>0</v>
      </c>
      <c r="S25" s="98">
        <f t="shared" si="5"/>
        <v>0</v>
      </c>
      <c r="T25" s="98">
        <f t="shared" si="6"/>
        <v>0</v>
      </c>
      <c r="U25" s="98">
        <f t="shared" si="7"/>
        <v>0</v>
      </c>
      <c r="V25" s="98">
        <f t="shared" si="8"/>
        <v>0</v>
      </c>
      <c r="W25" s="98">
        <f t="shared" si="9"/>
        <v>0</v>
      </c>
      <c r="X25" s="99">
        <f t="shared" si="10"/>
        <v>0</v>
      </c>
      <c r="Y25" s="100"/>
      <c r="Z25" s="97">
        <f t="shared" si="11"/>
        <v>0</v>
      </c>
      <c r="AA25" s="97">
        <f t="shared" si="12"/>
        <v>0</v>
      </c>
      <c r="AB25" s="100"/>
      <c r="AC25" s="100"/>
      <c r="AD25" s="100"/>
      <c r="AE25" s="100"/>
      <c r="AF25" s="100"/>
      <c r="AG25" s="100"/>
      <c r="AH25" s="100"/>
    </row>
    <row r="26" spans="1:34" ht="15" customHeight="1" x14ac:dyDescent="0.3">
      <c r="A26" s="35"/>
      <c r="B26" s="36"/>
      <c r="C26" s="36"/>
      <c r="D26" s="37"/>
      <c r="E26" s="38"/>
      <c r="F26" s="6"/>
      <c r="G26" s="6"/>
      <c r="H26" s="39"/>
      <c r="I26" s="40"/>
      <c r="J26" s="41">
        <f t="shared" si="1"/>
        <v>0</v>
      </c>
      <c r="K26" s="6"/>
      <c r="L26" s="32"/>
      <c r="M26" s="42"/>
      <c r="N26" s="43"/>
      <c r="P26" s="98">
        <f t="shared" si="2"/>
        <v>0</v>
      </c>
      <c r="Q26" s="98">
        <f t="shared" si="3"/>
        <v>0</v>
      </c>
      <c r="R26" s="98">
        <f t="shared" si="4"/>
        <v>0</v>
      </c>
      <c r="S26" s="98">
        <f t="shared" si="5"/>
        <v>0</v>
      </c>
      <c r="T26" s="98">
        <f t="shared" si="6"/>
        <v>0</v>
      </c>
      <c r="U26" s="98">
        <f t="shared" si="7"/>
        <v>0</v>
      </c>
      <c r="V26" s="98">
        <f t="shared" si="8"/>
        <v>0</v>
      </c>
      <c r="W26" s="98">
        <f t="shared" si="9"/>
        <v>0</v>
      </c>
      <c r="X26" s="99">
        <f t="shared" si="10"/>
        <v>0</v>
      </c>
      <c r="Z26" s="97">
        <f t="shared" si="11"/>
        <v>0</v>
      </c>
      <c r="AA26" s="97">
        <f t="shared" si="12"/>
        <v>0</v>
      </c>
    </row>
    <row r="27" spans="1:34" ht="15" customHeight="1" x14ac:dyDescent="0.3">
      <c r="A27" s="35"/>
      <c r="B27" s="36"/>
      <c r="C27" s="36"/>
      <c r="D27" s="37"/>
      <c r="E27" s="38"/>
      <c r="F27" s="6"/>
      <c r="G27" s="6"/>
      <c r="H27" s="39"/>
      <c r="I27" s="40"/>
      <c r="J27" s="41">
        <f t="shared" si="1"/>
        <v>0</v>
      </c>
      <c r="K27" s="6"/>
      <c r="L27" s="32"/>
      <c r="M27" s="42"/>
      <c r="N27" s="43"/>
      <c r="P27" s="98">
        <f t="shared" si="2"/>
        <v>0</v>
      </c>
      <c r="Q27" s="98">
        <f t="shared" si="3"/>
        <v>0</v>
      </c>
      <c r="R27" s="98">
        <f t="shared" si="4"/>
        <v>0</v>
      </c>
      <c r="S27" s="98">
        <f t="shared" si="5"/>
        <v>0</v>
      </c>
      <c r="T27" s="98">
        <f t="shared" si="6"/>
        <v>0</v>
      </c>
      <c r="U27" s="98">
        <f t="shared" si="7"/>
        <v>0</v>
      </c>
      <c r="V27" s="98">
        <f t="shared" si="8"/>
        <v>0</v>
      </c>
      <c r="W27" s="98">
        <f t="shared" si="9"/>
        <v>0</v>
      </c>
      <c r="X27" s="99">
        <f t="shared" si="10"/>
        <v>0</v>
      </c>
      <c r="Z27" s="97">
        <f t="shared" si="11"/>
        <v>0</v>
      </c>
      <c r="AA27" s="97">
        <f t="shared" si="12"/>
        <v>0</v>
      </c>
    </row>
    <row r="28" spans="1:34" ht="14.45" x14ac:dyDescent="0.3">
      <c r="A28" s="35"/>
      <c r="B28" s="36"/>
      <c r="C28" s="36"/>
      <c r="D28" s="37"/>
      <c r="E28" s="38"/>
      <c r="F28" s="6"/>
      <c r="G28" s="6"/>
      <c r="H28" s="39"/>
      <c r="I28" s="40"/>
      <c r="J28" s="41">
        <f t="shared" si="1"/>
        <v>0</v>
      </c>
      <c r="K28" s="6"/>
      <c r="L28" s="32"/>
      <c r="M28" s="42"/>
      <c r="N28" s="43"/>
      <c r="P28" s="98">
        <f t="shared" si="2"/>
        <v>0</v>
      </c>
      <c r="Q28" s="98">
        <f t="shared" si="3"/>
        <v>0</v>
      </c>
      <c r="R28" s="98">
        <f t="shared" si="4"/>
        <v>0</v>
      </c>
      <c r="S28" s="98">
        <f t="shared" si="5"/>
        <v>0</v>
      </c>
      <c r="T28" s="98">
        <f t="shared" si="6"/>
        <v>0</v>
      </c>
      <c r="U28" s="98">
        <f t="shared" si="7"/>
        <v>0</v>
      </c>
      <c r="V28" s="98">
        <f t="shared" si="8"/>
        <v>0</v>
      </c>
      <c r="W28" s="98">
        <f t="shared" si="9"/>
        <v>0</v>
      </c>
      <c r="X28" s="99">
        <f t="shared" si="10"/>
        <v>0</v>
      </c>
      <c r="Z28" s="97">
        <f t="shared" si="11"/>
        <v>0</v>
      </c>
      <c r="AA28" s="97">
        <f t="shared" si="12"/>
        <v>0</v>
      </c>
    </row>
    <row r="29" spans="1:34" ht="15" customHeight="1" x14ac:dyDescent="0.3">
      <c r="A29" s="35"/>
      <c r="B29" s="36"/>
      <c r="C29" s="36"/>
      <c r="D29" s="37"/>
      <c r="E29" s="38"/>
      <c r="F29" s="6"/>
      <c r="G29" s="6"/>
      <c r="H29" s="39"/>
      <c r="I29" s="40"/>
      <c r="J29" s="41">
        <f t="shared" si="1"/>
        <v>0</v>
      </c>
      <c r="K29" s="6"/>
      <c r="L29" s="32"/>
      <c r="M29" s="42"/>
      <c r="N29" s="43"/>
      <c r="P29" s="98">
        <f t="shared" si="2"/>
        <v>0</v>
      </c>
      <c r="Q29" s="98">
        <f t="shared" si="3"/>
        <v>0</v>
      </c>
      <c r="R29" s="98">
        <f t="shared" si="4"/>
        <v>0</v>
      </c>
      <c r="S29" s="98">
        <f t="shared" si="5"/>
        <v>0</v>
      </c>
      <c r="T29" s="98">
        <f t="shared" si="6"/>
        <v>0</v>
      </c>
      <c r="U29" s="98">
        <f t="shared" si="7"/>
        <v>0</v>
      </c>
      <c r="V29" s="98">
        <f t="shared" si="8"/>
        <v>0</v>
      </c>
      <c r="W29" s="98">
        <f t="shared" si="9"/>
        <v>0</v>
      </c>
      <c r="X29" s="99">
        <f t="shared" si="10"/>
        <v>0</v>
      </c>
      <c r="Z29" s="97">
        <f t="shared" si="11"/>
        <v>0</v>
      </c>
      <c r="AA29" s="97">
        <f t="shared" si="12"/>
        <v>0</v>
      </c>
    </row>
    <row r="30" spans="1:34" ht="14.45" x14ac:dyDescent="0.3">
      <c r="A30" s="35"/>
      <c r="B30" s="36"/>
      <c r="C30" s="45"/>
      <c r="D30" s="44"/>
      <c r="E30" s="38"/>
      <c r="F30" s="6"/>
      <c r="G30" s="6"/>
      <c r="H30" s="39"/>
      <c r="I30" s="40"/>
      <c r="J30" s="41">
        <f t="shared" si="1"/>
        <v>0</v>
      </c>
      <c r="K30" s="6"/>
      <c r="L30" s="32"/>
      <c r="M30" s="42"/>
      <c r="N30" s="43"/>
      <c r="P30" s="98">
        <f t="shared" si="2"/>
        <v>0</v>
      </c>
      <c r="Q30" s="98">
        <f t="shared" si="3"/>
        <v>0</v>
      </c>
      <c r="R30" s="98">
        <f t="shared" si="4"/>
        <v>0</v>
      </c>
      <c r="S30" s="98">
        <f t="shared" si="5"/>
        <v>0</v>
      </c>
      <c r="T30" s="98">
        <f t="shared" si="6"/>
        <v>0</v>
      </c>
      <c r="U30" s="98">
        <f t="shared" si="7"/>
        <v>0</v>
      </c>
      <c r="V30" s="98">
        <f t="shared" si="8"/>
        <v>0</v>
      </c>
      <c r="W30" s="98">
        <f t="shared" si="9"/>
        <v>0</v>
      </c>
      <c r="X30" s="99">
        <f t="shared" si="10"/>
        <v>0</v>
      </c>
      <c r="Z30" s="97">
        <f t="shared" si="11"/>
        <v>0</v>
      </c>
      <c r="AA30" s="97">
        <f t="shared" si="12"/>
        <v>0</v>
      </c>
    </row>
    <row r="31" spans="1:34" ht="14.45" x14ac:dyDescent="0.3">
      <c r="A31" s="35"/>
      <c r="B31" s="36"/>
      <c r="C31" s="45"/>
      <c r="D31" s="44"/>
      <c r="E31" s="38"/>
      <c r="F31" s="6"/>
      <c r="G31" s="6"/>
      <c r="H31" s="39"/>
      <c r="I31" s="40"/>
      <c r="J31" s="41">
        <f t="shared" si="1"/>
        <v>0</v>
      </c>
      <c r="K31" s="6"/>
      <c r="L31" s="32"/>
      <c r="M31" s="42"/>
      <c r="N31" s="43"/>
      <c r="P31" s="98">
        <f t="shared" si="2"/>
        <v>0</v>
      </c>
      <c r="Q31" s="98">
        <f t="shared" si="3"/>
        <v>0</v>
      </c>
      <c r="R31" s="98">
        <f t="shared" si="4"/>
        <v>0</v>
      </c>
      <c r="S31" s="98">
        <f t="shared" si="5"/>
        <v>0</v>
      </c>
      <c r="T31" s="98">
        <f t="shared" si="6"/>
        <v>0</v>
      </c>
      <c r="U31" s="98">
        <f t="shared" si="7"/>
        <v>0</v>
      </c>
      <c r="V31" s="98">
        <f t="shared" si="8"/>
        <v>0</v>
      </c>
      <c r="W31" s="98">
        <f t="shared" si="9"/>
        <v>0</v>
      </c>
      <c r="X31" s="99">
        <f t="shared" si="10"/>
        <v>0</v>
      </c>
      <c r="Z31" s="97">
        <f t="shared" si="11"/>
        <v>0</v>
      </c>
      <c r="AA31" s="97">
        <f t="shared" si="12"/>
        <v>0</v>
      </c>
    </row>
    <row r="32" spans="1:34" ht="14.45" x14ac:dyDescent="0.3">
      <c r="A32" s="35"/>
      <c r="B32" s="36"/>
      <c r="C32" s="36"/>
      <c r="D32" s="37"/>
      <c r="E32" s="38"/>
      <c r="F32" s="6"/>
      <c r="G32" s="6"/>
      <c r="H32" s="39"/>
      <c r="I32" s="40"/>
      <c r="J32" s="41">
        <f t="shared" si="1"/>
        <v>0</v>
      </c>
      <c r="K32" s="6"/>
      <c r="L32" s="32"/>
      <c r="M32" s="42"/>
      <c r="N32" s="43"/>
      <c r="P32" s="98">
        <f t="shared" si="2"/>
        <v>0</v>
      </c>
      <c r="Q32" s="98">
        <f t="shared" si="3"/>
        <v>0</v>
      </c>
      <c r="R32" s="98">
        <f t="shared" si="4"/>
        <v>0</v>
      </c>
      <c r="S32" s="98">
        <f t="shared" si="5"/>
        <v>0</v>
      </c>
      <c r="T32" s="98">
        <f t="shared" si="6"/>
        <v>0</v>
      </c>
      <c r="U32" s="98">
        <f t="shared" si="7"/>
        <v>0</v>
      </c>
      <c r="V32" s="98">
        <f t="shared" si="8"/>
        <v>0</v>
      </c>
      <c r="W32" s="98">
        <f t="shared" si="9"/>
        <v>0</v>
      </c>
      <c r="X32" s="99">
        <f t="shared" si="10"/>
        <v>0</v>
      </c>
      <c r="Z32" s="97">
        <f t="shared" si="11"/>
        <v>0</v>
      </c>
      <c r="AA32" s="97">
        <f t="shared" si="12"/>
        <v>0</v>
      </c>
    </row>
    <row r="33" spans="1:37" ht="14.45" x14ac:dyDescent="0.3">
      <c r="A33" s="35"/>
      <c r="B33" s="36"/>
      <c r="C33" s="36"/>
      <c r="D33" s="37"/>
      <c r="E33" s="38"/>
      <c r="F33" s="6"/>
      <c r="G33" s="6"/>
      <c r="H33" s="39"/>
      <c r="I33" s="40"/>
      <c r="J33" s="41">
        <f t="shared" si="1"/>
        <v>0</v>
      </c>
      <c r="K33" s="6"/>
      <c r="L33" s="32"/>
      <c r="M33" s="42"/>
      <c r="N33" s="43"/>
      <c r="P33" s="98">
        <f t="shared" si="2"/>
        <v>0</v>
      </c>
      <c r="Q33" s="98">
        <f t="shared" si="3"/>
        <v>0</v>
      </c>
      <c r="R33" s="98">
        <f t="shared" si="4"/>
        <v>0</v>
      </c>
      <c r="S33" s="98">
        <f t="shared" si="5"/>
        <v>0</v>
      </c>
      <c r="T33" s="98">
        <f t="shared" si="6"/>
        <v>0</v>
      </c>
      <c r="U33" s="98">
        <f t="shared" si="7"/>
        <v>0</v>
      </c>
      <c r="V33" s="98">
        <f t="shared" si="8"/>
        <v>0</v>
      </c>
      <c r="W33" s="98">
        <f t="shared" si="9"/>
        <v>0</v>
      </c>
      <c r="X33" s="99">
        <f t="shared" si="10"/>
        <v>0</v>
      </c>
      <c r="Z33" s="97">
        <f t="shared" si="11"/>
        <v>0</v>
      </c>
      <c r="AA33" s="97">
        <f t="shared" si="12"/>
        <v>0</v>
      </c>
    </row>
    <row r="34" spans="1:37" ht="14.45" x14ac:dyDescent="0.3">
      <c r="A34" s="35"/>
      <c r="B34" s="36"/>
      <c r="C34" s="36"/>
      <c r="D34" s="37"/>
      <c r="E34" s="38"/>
      <c r="F34" s="6"/>
      <c r="G34" s="6"/>
      <c r="H34" s="39"/>
      <c r="I34" s="40"/>
      <c r="J34" s="41">
        <f t="shared" si="1"/>
        <v>0</v>
      </c>
      <c r="K34" s="6"/>
      <c r="L34" s="32"/>
      <c r="M34" s="42"/>
      <c r="N34" s="43"/>
      <c r="P34" s="98">
        <f t="shared" si="2"/>
        <v>0</v>
      </c>
      <c r="Q34" s="98">
        <f t="shared" si="3"/>
        <v>0</v>
      </c>
      <c r="R34" s="98">
        <f t="shared" si="4"/>
        <v>0</v>
      </c>
      <c r="S34" s="98">
        <f t="shared" si="5"/>
        <v>0</v>
      </c>
      <c r="T34" s="98">
        <f t="shared" si="6"/>
        <v>0</v>
      </c>
      <c r="U34" s="98">
        <f t="shared" si="7"/>
        <v>0</v>
      </c>
      <c r="V34" s="98">
        <f t="shared" si="8"/>
        <v>0</v>
      </c>
      <c r="W34" s="98">
        <f t="shared" si="9"/>
        <v>0</v>
      </c>
      <c r="X34" s="99">
        <f t="shared" si="10"/>
        <v>0</v>
      </c>
      <c r="Z34" s="97">
        <f t="shared" si="11"/>
        <v>0</v>
      </c>
      <c r="AA34" s="97">
        <f t="shared" si="12"/>
        <v>0</v>
      </c>
    </row>
    <row r="35" spans="1:37" ht="14.45" x14ac:dyDescent="0.3">
      <c r="A35" s="35"/>
      <c r="B35" s="36"/>
      <c r="C35" s="36"/>
      <c r="D35" s="37"/>
      <c r="E35" s="38"/>
      <c r="F35" s="6"/>
      <c r="G35" s="6"/>
      <c r="H35" s="39"/>
      <c r="I35" s="40"/>
      <c r="J35" s="41">
        <f t="shared" si="1"/>
        <v>0</v>
      </c>
      <c r="K35" s="6"/>
      <c r="L35" s="32"/>
      <c r="M35" s="42"/>
      <c r="N35" s="43"/>
      <c r="P35" s="98">
        <f t="shared" si="2"/>
        <v>0</v>
      </c>
      <c r="Q35" s="98">
        <f t="shared" si="3"/>
        <v>0</v>
      </c>
      <c r="R35" s="98">
        <f t="shared" si="4"/>
        <v>0</v>
      </c>
      <c r="S35" s="98">
        <f t="shared" si="5"/>
        <v>0</v>
      </c>
      <c r="T35" s="98">
        <f t="shared" si="6"/>
        <v>0</v>
      </c>
      <c r="U35" s="98">
        <f t="shared" si="7"/>
        <v>0</v>
      </c>
      <c r="V35" s="98">
        <f t="shared" si="8"/>
        <v>0</v>
      </c>
      <c r="W35" s="98">
        <f t="shared" si="9"/>
        <v>0</v>
      </c>
      <c r="X35" s="99">
        <f t="shared" si="10"/>
        <v>0</v>
      </c>
      <c r="Z35" s="97">
        <f t="shared" si="11"/>
        <v>0</v>
      </c>
      <c r="AA35" s="97">
        <f t="shared" si="12"/>
        <v>0</v>
      </c>
    </row>
    <row r="36" spans="1:37" ht="14.45" x14ac:dyDescent="0.3">
      <c r="A36" s="35"/>
      <c r="B36" s="36"/>
      <c r="C36" s="36"/>
      <c r="D36" s="37"/>
      <c r="E36" s="38"/>
      <c r="F36" s="6"/>
      <c r="G36" s="6"/>
      <c r="H36" s="39"/>
      <c r="I36" s="40"/>
      <c r="J36" s="47">
        <f t="shared" si="1"/>
        <v>0</v>
      </c>
      <c r="K36" s="6"/>
      <c r="L36" s="32"/>
      <c r="M36" s="42"/>
      <c r="N36" s="43"/>
      <c r="P36" s="98">
        <f t="shared" si="2"/>
        <v>0</v>
      </c>
      <c r="Q36" s="98">
        <f t="shared" si="3"/>
        <v>0</v>
      </c>
      <c r="R36" s="98">
        <f t="shared" si="4"/>
        <v>0</v>
      </c>
      <c r="S36" s="98">
        <f t="shared" si="5"/>
        <v>0</v>
      </c>
      <c r="T36" s="98">
        <f t="shared" si="6"/>
        <v>0</v>
      </c>
      <c r="U36" s="98">
        <f t="shared" si="7"/>
        <v>0</v>
      </c>
      <c r="V36" s="98">
        <f t="shared" si="8"/>
        <v>0</v>
      </c>
      <c r="W36" s="98">
        <f t="shared" si="9"/>
        <v>0</v>
      </c>
      <c r="X36" s="99">
        <f t="shared" si="10"/>
        <v>0</v>
      </c>
      <c r="Z36" s="97">
        <f t="shared" si="11"/>
        <v>0</v>
      </c>
      <c r="AA36" s="97">
        <f t="shared" si="12"/>
        <v>0</v>
      </c>
    </row>
    <row r="37" spans="1:37" thickBot="1" x14ac:dyDescent="0.35">
      <c r="A37" s="48"/>
      <c r="B37" s="49"/>
      <c r="C37" s="49"/>
      <c r="D37" s="50"/>
      <c r="E37" s="51"/>
      <c r="F37" s="7"/>
      <c r="G37" s="7"/>
      <c r="H37" s="52"/>
      <c r="I37" s="53"/>
      <c r="J37" s="54"/>
      <c r="K37" s="7"/>
      <c r="L37" s="32"/>
      <c r="M37" s="42"/>
      <c r="N37" s="55"/>
      <c r="P37" s="101">
        <f t="shared" si="2"/>
        <v>0</v>
      </c>
      <c r="Q37" s="101">
        <f t="shared" si="3"/>
        <v>0</v>
      </c>
      <c r="R37" s="101">
        <f t="shared" si="4"/>
        <v>0</v>
      </c>
      <c r="S37" s="101">
        <f t="shared" si="5"/>
        <v>0</v>
      </c>
      <c r="T37" s="101">
        <f t="shared" si="6"/>
        <v>0</v>
      </c>
      <c r="U37" s="101">
        <f t="shared" si="7"/>
        <v>0</v>
      </c>
      <c r="V37" s="101">
        <f t="shared" si="8"/>
        <v>0</v>
      </c>
      <c r="W37" s="101">
        <f t="shared" si="9"/>
        <v>0</v>
      </c>
      <c r="X37" s="102">
        <f t="shared" si="10"/>
        <v>0</v>
      </c>
      <c r="Z37" s="97">
        <f t="shared" si="11"/>
        <v>0</v>
      </c>
      <c r="AA37" s="97">
        <f t="shared" si="12"/>
        <v>0</v>
      </c>
    </row>
    <row r="38" spans="1:37" ht="15.75" thickBot="1" x14ac:dyDescent="0.3">
      <c r="A38" s="9"/>
      <c r="B38" s="9"/>
      <c r="C38" s="56" t="s">
        <v>27</v>
      </c>
      <c r="D38" s="57">
        <f>SUM(D$14:$D37)</f>
        <v>0</v>
      </c>
      <c r="E38" s="58"/>
      <c r="F38" s="58"/>
      <c r="G38" s="59"/>
      <c r="H38" s="57">
        <f>SUM($H$14:$H$37)</f>
        <v>0</v>
      </c>
      <c r="I38" s="57">
        <f>SUM($I$14:$I$37)</f>
        <v>0</v>
      </c>
      <c r="J38" s="60">
        <f>SUM(J$14:$J37)</f>
        <v>0</v>
      </c>
      <c r="K38" s="61"/>
      <c r="L38" s="60">
        <f>SUM($L$14:$L$37)</f>
        <v>0</v>
      </c>
      <c r="M38" s="62"/>
      <c r="N38" s="63"/>
      <c r="P38" s="103">
        <f>SUM($P14:$P37)</f>
        <v>0</v>
      </c>
      <c r="Q38" s="103">
        <f>SUM($Q14:$Q37)</f>
        <v>0</v>
      </c>
      <c r="R38" s="103">
        <f>SUM($R14:$R37)</f>
        <v>0</v>
      </c>
      <c r="S38" s="103">
        <f>SUM($S14:$S37)</f>
        <v>0</v>
      </c>
      <c r="T38" s="103">
        <f>SUM($T14:$T37)</f>
        <v>0</v>
      </c>
      <c r="U38" s="103">
        <f>SUM($U14:$U37)</f>
        <v>0</v>
      </c>
      <c r="V38" s="103">
        <f>SUM($V14:$V37)</f>
        <v>0</v>
      </c>
      <c r="W38" s="103">
        <f>SUM($W14:$W37)</f>
        <v>0</v>
      </c>
      <c r="X38" s="103">
        <f>SUM($X14:$X37)</f>
        <v>0</v>
      </c>
      <c r="Z38" s="104">
        <f>SUM(Z14:Z37)</f>
        <v>0</v>
      </c>
      <c r="AA38" s="104">
        <f>SUM(AA14:AA37)</f>
        <v>0</v>
      </c>
    </row>
    <row r="39" spans="1:37" s="66" customFormat="1" thickTop="1" x14ac:dyDescent="0.3">
      <c r="A39" s="65"/>
      <c r="B39" s="65"/>
      <c r="C39" s="65"/>
      <c r="D39" s="65"/>
      <c r="E39" s="65"/>
      <c r="O39" s="4"/>
      <c r="P39" s="78"/>
      <c r="Q39" s="78"/>
      <c r="R39" s="78"/>
      <c r="S39" s="79"/>
      <c r="T39" s="79"/>
      <c r="U39" s="105"/>
      <c r="V39" s="79"/>
      <c r="W39" s="79"/>
      <c r="X39" s="79"/>
      <c r="Y39" s="105"/>
      <c r="Z39" s="79"/>
      <c r="AA39" s="79"/>
      <c r="AB39" s="105"/>
      <c r="AC39" s="105"/>
      <c r="AD39" s="105"/>
      <c r="AE39" s="105"/>
      <c r="AF39" s="105"/>
      <c r="AG39" s="105"/>
      <c r="AH39" s="105"/>
      <c r="AI39" s="76"/>
      <c r="AJ39" s="76"/>
      <c r="AK39" s="76"/>
    </row>
    <row r="40" spans="1:37" s="66" customFormat="1" ht="14.45" x14ac:dyDescent="0.3">
      <c r="P40" s="78"/>
      <c r="Q40" s="78"/>
      <c r="R40" s="78"/>
      <c r="S40" s="79"/>
      <c r="T40" s="79"/>
      <c r="U40" s="83"/>
      <c r="V40" s="79"/>
      <c r="W40" s="79"/>
      <c r="X40" s="79"/>
      <c r="Y40" s="83"/>
      <c r="Z40" s="79"/>
      <c r="AA40" s="79"/>
      <c r="AB40" s="83"/>
      <c r="AC40" s="83"/>
      <c r="AD40" s="83"/>
      <c r="AE40" s="83"/>
      <c r="AF40" s="83"/>
      <c r="AG40" s="83"/>
      <c r="AH40" s="83"/>
    </row>
    <row r="41" spans="1:37" s="66" customFormat="1" ht="14.45" x14ac:dyDescent="0.3">
      <c r="P41" s="106"/>
      <c r="Q41" s="106"/>
      <c r="R41" s="106"/>
      <c r="S41" s="107"/>
      <c r="T41" s="107"/>
      <c r="U41" s="107"/>
      <c r="V41" s="107"/>
      <c r="W41" s="107"/>
      <c r="X41" s="107"/>
      <c r="Y41" s="107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7" s="66" customFormat="1" ht="15" customHeight="1" x14ac:dyDescent="0.25">
      <c r="B42" s="182" t="s">
        <v>28</v>
      </c>
      <c r="C42" s="182"/>
      <c r="D42" s="183"/>
      <c r="E42" s="184"/>
      <c r="F42" s="185"/>
      <c r="H42" s="186" t="s">
        <v>29</v>
      </c>
      <c r="I42" s="186"/>
      <c r="J42" s="187"/>
      <c r="K42" s="168"/>
      <c r="L42" s="169"/>
      <c r="M42" s="170"/>
      <c r="P42" s="78"/>
      <c r="Q42" s="78"/>
      <c r="R42" s="78"/>
      <c r="S42" s="108"/>
      <c r="T42" s="108"/>
      <c r="U42" s="79"/>
      <c r="V42" s="79"/>
      <c r="W42" s="79"/>
      <c r="X42" s="79"/>
      <c r="Y42" s="79"/>
      <c r="Z42" s="83"/>
      <c r="AA42" s="83"/>
      <c r="AB42" s="83"/>
      <c r="AC42" s="83"/>
      <c r="AD42" s="83"/>
      <c r="AE42" s="83"/>
      <c r="AF42" s="83"/>
      <c r="AG42" s="83"/>
      <c r="AH42" s="83"/>
    </row>
    <row r="43" spans="1:37" s="66" customFormat="1" ht="12.6" customHeight="1" x14ac:dyDescent="0.25">
      <c r="C43" s="74" t="s">
        <v>16</v>
      </c>
      <c r="D43" s="136"/>
      <c r="E43" s="137"/>
      <c r="F43" s="70"/>
      <c r="J43" s="74" t="s">
        <v>16</v>
      </c>
      <c r="K43" s="168"/>
      <c r="L43" s="169"/>
      <c r="M43" s="170"/>
      <c r="P43" s="78"/>
      <c r="Q43" s="78"/>
      <c r="R43" s="78"/>
      <c r="S43" s="108"/>
      <c r="T43" s="108"/>
      <c r="U43" s="79"/>
      <c r="V43" s="79"/>
      <c r="W43" s="79"/>
      <c r="X43" s="79"/>
      <c r="Y43" s="79"/>
      <c r="Z43" s="83"/>
      <c r="AA43" s="83"/>
      <c r="AB43" s="83"/>
      <c r="AC43" s="83"/>
      <c r="AD43" s="83"/>
      <c r="AE43" s="83"/>
      <c r="AF43" s="83"/>
      <c r="AG43" s="83"/>
      <c r="AH43" s="83"/>
    </row>
    <row r="44" spans="1:37" s="66" customFormat="1" ht="15" customHeight="1" x14ac:dyDescent="0.3">
      <c r="C44" s="75" t="s">
        <v>15</v>
      </c>
      <c r="D44" s="136"/>
      <c r="E44" s="137"/>
      <c r="F44" s="70"/>
      <c r="K44" s="70"/>
      <c r="L44" s="70"/>
      <c r="M44" s="70"/>
      <c r="P44" s="109"/>
      <c r="Q44" s="109"/>
      <c r="R44" s="109"/>
      <c r="S44" s="110"/>
      <c r="T44" s="110"/>
      <c r="U44" s="109"/>
      <c r="V44" s="110"/>
      <c r="W44" s="109"/>
      <c r="X44" s="110"/>
      <c r="Y44" s="110"/>
      <c r="Z44" s="83"/>
      <c r="AA44" s="79"/>
      <c r="AB44" s="79"/>
      <c r="AC44" s="83"/>
      <c r="AD44" s="83"/>
      <c r="AE44" s="83"/>
      <c r="AF44" s="83"/>
      <c r="AG44" s="83"/>
      <c r="AH44" s="83"/>
    </row>
    <row r="45" spans="1:37" s="66" customFormat="1" ht="14.45" x14ac:dyDescent="0.3">
      <c r="P45" s="78"/>
      <c r="Q45" s="78"/>
      <c r="R45" s="78"/>
      <c r="S45" s="79"/>
      <c r="T45" s="79"/>
      <c r="U45" s="79"/>
      <c r="V45" s="79"/>
      <c r="W45" s="79"/>
      <c r="X45" s="79"/>
      <c r="Y45" s="79"/>
      <c r="Z45" s="83"/>
      <c r="AA45" s="79"/>
      <c r="AB45" s="79"/>
      <c r="AC45" s="83"/>
      <c r="AD45" s="83"/>
      <c r="AE45" s="83"/>
      <c r="AF45" s="83"/>
      <c r="AG45" s="83"/>
      <c r="AH45" s="83"/>
    </row>
    <row r="46" spans="1:37" s="1" customFormat="1" ht="14.45" x14ac:dyDescent="0.3">
      <c r="P46" s="78"/>
      <c r="Q46" s="78"/>
      <c r="R46" s="78"/>
      <c r="S46" s="79"/>
      <c r="T46" s="79"/>
      <c r="U46" s="79"/>
      <c r="V46" s="79"/>
      <c r="W46" s="79"/>
      <c r="X46" s="79"/>
      <c r="Y46" s="79"/>
      <c r="Z46" s="83"/>
      <c r="AA46" s="79"/>
      <c r="AB46" s="79"/>
      <c r="AC46" s="83"/>
      <c r="AD46" s="83"/>
      <c r="AE46" s="83"/>
      <c r="AF46" s="83"/>
      <c r="AG46" s="83"/>
      <c r="AH46" s="83"/>
      <c r="AI46" s="66"/>
      <c r="AJ46" s="66"/>
      <c r="AK46" s="66"/>
    </row>
    <row r="47" spans="1:37" s="1" customFormat="1" x14ac:dyDescent="0.25">
      <c r="A47" s="1" t="s">
        <v>42</v>
      </c>
      <c r="P47" s="78"/>
      <c r="Q47" s="78"/>
      <c r="R47" s="78"/>
      <c r="S47" s="79"/>
      <c r="T47" s="79"/>
      <c r="U47" s="79"/>
      <c r="V47" s="79"/>
      <c r="W47" s="79"/>
      <c r="X47" s="79"/>
      <c r="Y47" s="79"/>
      <c r="Z47" s="83"/>
      <c r="AA47" s="79"/>
      <c r="AB47" s="79"/>
      <c r="AC47" s="83"/>
      <c r="AD47" s="83"/>
      <c r="AE47" s="83"/>
      <c r="AF47" s="83"/>
      <c r="AG47" s="83"/>
      <c r="AH47" s="83"/>
      <c r="AI47" s="66"/>
      <c r="AJ47" s="66"/>
      <c r="AK47" s="66"/>
    </row>
    <row r="48" spans="1:37" ht="14.45" x14ac:dyDescent="0.3">
      <c r="Z48" s="83"/>
      <c r="AC48" s="83"/>
      <c r="AD48" s="83"/>
      <c r="AE48" s="83"/>
      <c r="AF48" s="83"/>
      <c r="AG48" s="83"/>
      <c r="AH48" s="83"/>
      <c r="AI48" s="66"/>
      <c r="AJ48" s="66"/>
      <c r="AK48" s="66"/>
    </row>
    <row r="49" spans="26:37" ht="14.45" x14ac:dyDescent="0.3">
      <c r="Z49" s="83"/>
      <c r="AC49" s="83"/>
      <c r="AD49" s="83"/>
      <c r="AE49" s="83"/>
      <c r="AF49" s="83"/>
      <c r="AG49" s="83"/>
      <c r="AH49" s="83"/>
      <c r="AI49" s="66"/>
      <c r="AJ49" s="66"/>
      <c r="AK49" s="66"/>
    </row>
    <row r="50" spans="26:37" ht="14.45" x14ac:dyDescent="0.3">
      <c r="Z50" s="111"/>
      <c r="AC50" s="111"/>
      <c r="AD50" s="111"/>
      <c r="AE50" s="111"/>
      <c r="AF50" s="111"/>
      <c r="AG50" s="111"/>
      <c r="AH50" s="111"/>
      <c r="AI50" s="77"/>
      <c r="AJ50" s="77"/>
      <c r="AK50" s="77"/>
    </row>
  </sheetData>
  <sheetProtection algorithmName="SHA-512" hashValue="fD2R3T1jk23dTXTIaGWLb3pxNBaj21+KrrukBoSri4Jkj0pq8i6OrI+ctXoLpMOPr1waFYQVEgxiTf5KTuw7rw==" saltValue="w9pW50tJyfU3rNjTIfBKHQ==" spinCount="100000" sheet="1" formatCells="0" formatColumns="0" formatRows="0" insertColumns="0" insertRows="0" insertHyperlinks="0" deleteRows="0" sort="0" autoFilter="0" pivotTables="0"/>
  <protectedRanges>
    <protectedRange sqref="A1:O1048576" name="Range1"/>
  </protectedRanges>
  <mergeCells count="48">
    <mergeCell ref="P4:X4"/>
    <mergeCell ref="P7:Q7"/>
    <mergeCell ref="S7:T7"/>
    <mergeCell ref="U10:U12"/>
    <mergeCell ref="V10:V12"/>
    <mergeCell ref="W10:W12"/>
    <mergeCell ref="X10:X12"/>
    <mergeCell ref="R10:R12"/>
    <mergeCell ref="S10:S12"/>
    <mergeCell ref="T10:T12"/>
    <mergeCell ref="D43:E43"/>
    <mergeCell ref="K43:M43"/>
    <mergeCell ref="J7:K7"/>
    <mergeCell ref="A6:A7"/>
    <mergeCell ref="F7:G7"/>
    <mergeCell ref="E6:F6"/>
    <mergeCell ref="B6:C7"/>
    <mergeCell ref="J6:K6"/>
    <mergeCell ref="B42:C42"/>
    <mergeCell ref="D42:F42"/>
    <mergeCell ref="H42:J42"/>
    <mergeCell ref="K42:M42"/>
    <mergeCell ref="D44:E44"/>
    <mergeCell ref="A4:N4"/>
    <mergeCell ref="A10:A13"/>
    <mergeCell ref="B10:B13"/>
    <mergeCell ref="C10:C13"/>
    <mergeCell ref="D10:E12"/>
    <mergeCell ref="F10:F12"/>
    <mergeCell ref="J10:J11"/>
    <mergeCell ref="K10:L12"/>
    <mergeCell ref="M10:M13"/>
    <mergeCell ref="N10:N13"/>
    <mergeCell ref="D9:E9"/>
    <mergeCell ref="G9:H9"/>
    <mergeCell ref="K9:L9"/>
    <mergeCell ref="G10:H12"/>
    <mergeCell ref="I10:I12"/>
    <mergeCell ref="AB6:AH6"/>
    <mergeCell ref="AB7:AH7"/>
    <mergeCell ref="AB8:AH8"/>
    <mergeCell ref="P9:P12"/>
    <mergeCell ref="Q9:Q12"/>
    <mergeCell ref="R9:U9"/>
    <mergeCell ref="V9:X9"/>
    <mergeCell ref="AB9:AH9"/>
    <mergeCell ref="Z10:Z12"/>
    <mergeCell ref="AA10:AA12"/>
  </mergeCells>
  <conditionalFormatting sqref="K14:K37">
    <cfRule type="containsText" dxfId="0" priority="1" operator="containsText" text="ΝΑΙ ">
      <formula>NOT(ISERROR(SEARCH("ΝΑΙ ",K14)))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&amp;R&amp;"Arial,Έντονα"&amp;14&amp;UΠΑΡΑΡΤΗΜΑ 5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F14:G37 K14:K37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7" sqref="A7"/>
    </sheetView>
  </sheetViews>
  <sheetFormatPr defaultRowHeight="15" x14ac:dyDescent="0.25"/>
  <cols>
    <col min="1" max="1" width="21.7109375" customWidth="1"/>
  </cols>
  <sheetData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Γ.Λ. 191 ΤΜΗΜ ΛΟΓ ΚΑΤΑΘΕΣΕΩΝ</vt:lpstr>
      <vt:lpstr>Sheet2</vt:lpstr>
      <vt:lpstr>Sheet1</vt:lpstr>
      <vt:lpstr>'Γ.Λ. 191 ΤΜΗΜ ΛΟΓ ΚΑΤΑΘΕΣΕΩΝ'!Print_Area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TRY190210308</dc:creator>
  <cp:lastModifiedBy>TRY190218701</cp:lastModifiedBy>
  <cp:lastPrinted>2020-10-19T11:15:44Z</cp:lastPrinted>
  <dcterms:created xsi:type="dcterms:W3CDTF">2015-04-08T04:50:18Z</dcterms:created>
  <dcterms:modified xsi:type="dcterms:W3CDTF">2020-11-23T12:07:19Z</dcterms:modified>
</cp:coreProperties>
</file>